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6860" windowHeight="9915" activeTab="0"/>
  </bookViews>
  <sheets>
    <sheet name="North Central Sorce Rocks" sheetId="1" r:id="rId1"/>
  </sheets>
  <definedNames/>
  <calcPr fullCalcOnLoad="1"/>
</workbook>
</file>

<file path=xl/sharedStrings.xml><?xml version="1.0" encoding="utf-8"?>
<sst xmlns="http://schemas.openxmlformats.org/spreadsheetml/2006/main" count="898" uniqueCount="128">
  <si>
    <t>Sample number</t>
  </si>
  <si>
    <t>Operator</t>
  </si>
  <si>
    <t>Well name</t>
  </si>
  <si>
    <t>Well 
number</t>
  </si>
  <si>
    <t>Township</t>
  </si>
  <si>
    <t>Range</t>
  </si>
  <si>
    <t>Section</t>
  </si>
  <si>
    <t>TOC</t>
  </si>
  <si>
    <t>TMAX</t>
  </si>
  <si>
    <t>S1</t>
  </si>
  <si>
    <t>S2</t>
  </si>
  <si>
    <t>S3</t>
  </si>
  <si>
    <t>PI</t>
  </si>
  <si>
    <t>HI</t>
  </si>
  <si>
    <t>OI</t>
  </si>
  <si>
    <t>Comments</t>
  </si>
  <si>
    <t>Longitude</t>
  </si>
  <si>
    <t>Latitude</t>
  </si>
  <si>
    <t>Data
source</t>
  </si>
  <si>
    <t>Algal
(percent)</t>
  </si>
  <si>
    <t>Amorphous
(percent)</t>
  </si>
  <si>
    <t>Herbaceous
(percent)</t>
  </si>
  <si>
    <t>Woody
(percent)</t>
  </si>
  <si>
    <t>Inertinite
(percent)</t>
  </si>
  <si>
    <t>Stratigraphic
unit</t>
  </si>
  <si>
    <t>TAI</t>
  </si>
  <si>
    <t>Sample type
(outcrop or well)</t>
  </si>
  <si>
    <t>NC-1</t>
  </si>
  <si>
    <t>NC-2</t>
  </si>
  <si>
    <t>NC-3</t>
  </si>
  <si>
    <t>NC-4</t>
  </si>
  <si>
    <t>NC-5</t>
  </si>
  <si>
    <t>outcrop</t>
  </si>
  <si>
    <t>System</t>
  </si>
  <si>
    <t>Series</t>
  </si>
  <si>
    <t>Stage</t>
  </si>
  <si>
    <t>Pennsylvanian</t>
  </si>
  <si>
    <t>Lower</t>
  </si>
  <si>
    <t>Atokan</t>
  </si>
  <si>
    <t>Sandia</t>
  </si>
  <si>
    <t>Atokan or
Morrowan</t>
  </si>
  <si>
    <t>Middle</t>
  </si>
  <si>
    <t>Des Moinesian</t>
  </si>
  <si>
    <t>County</t>
  </si>
  <si>
    <t>Mora</t>
  </si>
  <si>
    <t>Taos</t>
  </si>
  <si>
    <t>well</t>
  </si>
  <si>
    <t>Continental Oil Co.</t>
  </si>
  <si>
    <t>Maxwell Land Grant</t>
  </si>
  <si>
    <t>28N</t>
  </si>
  <si>
    <t>22E</t>
  </si>
  <si>
    <t>Colfax</t>
  </si>
  <si>
    <t>Sample depth (top)</t>
  </si>
  <si>
    <t>Sample depth (bottom)</t>
  </si>
  <si>
    <t>Cretaceous</t>
  </si>
  <si>
    <t>Upper</t>
  </si>
  <si>
    <t>Pierre</t>
  </si>
  <si>
    <t>NMSR</t>
  </si>
  <si>
    <t>Carlile</t>
  </si>
  <si>
    <t>Graneros</t>
  </si>
  <si>
    <t>Jurassic</t>
  </si>
  <si>
    <t>Morrison</t>
  </si>
  <si>
    <t>Triassic</t>
  </si>
  <si>
    <t>Santa Rosa</t>
  </si>
  <si>
    <t>30N</t>
  </si>
  <si>
    <t>St. Louis &amp; Rocky Mountain Pacific RR</t>
  </si>
  <si>
    <t>Odessa Natural Corp.</t>
  </si>
  <si>
    <t>W S Ranch</t>
  </si>
  <si>
    <t>29N</t>
  </si>
  <si>
    <t>19E</t>
  </si>
  <si>
    <t>Vermejo</t>
  </si>
  <si>
    <t>Niobrara</t>
  </si>
  <si>
    <t>Greenhorn</t>
  </si>
  <si>
    <t>True Oil Co.</t>
  </si>
  <si>
    <t>Medina</t>
  </si>
  <si>
    <t>24N</t>
  </si>
  <si>
    <t>16E</t>
  </si>
  <si>
    <t>Permo-Pennsylvanian</t>
  </si>
  <si>
    <t>Sangre de Cristo</t>
  </si>
  <si>
    <t>Amoco</t>
  </si>
  <si>
    <t>Salman Ranch A</t>
  </si>
  <si>
    <t>20N</t>
  </si>
  <si>
    <t>17E</t>
  </si>
  <si>
    <t>Mores-Duran</t>
  </si>
  <si>
    <t>23N</t>
  </si>
  <si>
    <t>Madera</t>
  </si>
  <si>
    <t>this project</t>
  </si>
  <si>
    <t>flat S2 peak</t>
  </si>
  <si>
    <t>high T S2 peak</t>
  </si>
  <si>
    <t>normal pyrogram</t>
  </si>
  <si>
    <t>Chinle</t>
  </si>
  <si>
    <t>EPW 3000</t>
  </si>
  <si>
    <t>El Paso Natural Gas</t>
  </si>
  <si>
    <t>WDW</t>
  </si>
  <si>
    <t>31N</t>
  </si>
  <si>
    <t>SST 200</t>
  </si>
  <si>
    <t>Shell Oil</t>
  </si>
  <si>
    <t>Shell State</t>
  </si>
  <si>
    <t>CSL 3100</t>
  </si>
  <si>
    <t>Continental Oil</t>
  </si>
  <si>
    <t>St Louis Rocky Mountain &amp; Pacific</t>
  </si>
  <si>
    <t>AEX 400</t>
  </si>
  <si>
    <t>State EX</t>
  </si>
  <si>
    <t>25N</t>
  </si>
  <si>
    <t>25E</t>
  </si>
  <si>
    <t>AEX 800</t>
  </si>
  <si>
    <t>ORH 600</t>
  </si>
  <si>
    <t>Orris R Hedges</t>
  </si>
  <si>
    <t>McDaniel Mackie</t>
  </si>
  <si>
    <t>20E</t>
  </si>
  <si>
    <t>ORH 1000</t>
  </si>
  <si>
    <t>ORH 1248</t>
  </si>
  <si>
    <t>COM 3100</t>
  </si>
  <si>
    <t>CO2-in-Action</t>
  </si>
  <si>
    <t>Moore</t>
  </si>
  <si>
    <t>24E</t>
  </si>
  <si>
    <t>COM 3700</t>
  </si>
  <si>
    <t>367*</t>
  </si>
  <si>
    <t>344*</t>
  </si>
  <si>
    <t>324*</t>
  </si>
  <si>
    <t>425*</t>
  </si>
  <si>
    <t>342*</t>
  </si>
  <si>
    <t>Ro</t>
  </si>
  <si>
    <t>S2/S3</t>
  </si>
  <si>
    <t>Permian</t>
  </si>
  <si>
    <t>* = invalid TMAX</t>
  </si>
  <si>
    <t>NMSR = New Mexico Petroleum Source Rock Project (Broadhead et al., 1998)</t>
  </si>
  <si>
    <t>this project = data analyses by Humble Geochemical Services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</si>
</sst>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8"/>
  <sheetViews>
    <sheetView tabSelected="1" workbookViewId="0" topLeftCell="A1">
      <pane ySplit="1" topLeftCell="BM2" activePane="bottomLeft" state="frozen"/>
      <selection pane="topLeft" activeCell="B1" sqref="B1"/>
      <selection pane="bottomLeft" activeCell="A2" sqref="A2"/>
    </sheetView>
  </sheetViews>
  <sheetFormatPr defaultColWidth="9.140625" defaultRowHeight="12.75"/>
  <cols>
    <col min="1" max="1" width="13.7109375" style="0" customWidth="1"/>
    <col min="2" max="2" width="17.140625" style="0" customWidth="1"/>
    <col min="3" max="3" width="21.28125" style="0" customWidth="1"/>
    <col min="4" max="4" width="19.00390625" style="6" customWidth="1"/>
    <col min="5" max="7" width="9.140625" style="6" customWidth="1"/>
    <col min="8" max="8" width="11.140625" style="6" customWidth="1"/>
    <col min="9" max="9" width="9.140625" style="6" customWidth="1"/>
    <col min="10" max="11" width="14.28125" style="6" customWidth="1"/>
    <col min="12" max="13" width="9.140625" style="6" customWidth="1"/>
    <col min="14" max="14" width="10.57421875" style="6" customWidth="1"/>
    <col min="15" max="15" width="12.00390625" style="6" customWidth="1"/>
    <col min="16" max="16" width="9.140625" style="6" customWidth="1"/>
    <col min="17" max="17" width="13.140625" style="6" customWidth="1"/>
    <col min="18" max="23" width="9.140625" style="6" customWidth="1"/>
    <col min="25" max="25" width="11.28125" style="0" customWidth="1"/>
    <col min="26" max="26" width="12.28125" style="0" customWidth="1"/>
    <col min="30" max="30" width="12.00390625" style="0" customWidth="1"/>
    <col min="34" max="34" width="10.7109375" style="0" customWidth="1"/>
    <col min="35" max="35" width="11.8515625" style="0" customWidth="1"/>
  </cols>
  <sheetData>
    <row r="1" spans="1:35" ht="38.25">
      <c r="A1" s="1" t="s">
        <v>0</v>
      </c>
      <c r="B1" s="7" t="s">
        <v>26</v>
      </c>
      <c r="C1" s="1" t="s">
        <v>1</v>
      </c>
      <c r="D1" s="7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3" t="s">
        <v>43</v>
      </c>
      <c r="J1" s="3" t="s">
        <v>17</v>
      </c>
      <c r="K1" s="3" t="s">
        <v>16</v>
      </c>
      <c r="L1" s="2" t="s">
        <v>52</v>
      </c>
      <c r="M1" s="2" t="s">
        <v>53</v>
      </c>
      <c r="N1" s="2" t="s">
        <v>33</v>
      </c>
      <c r="O1" s="3" t="s">
        <v>34</v>
      </c>
      <c r="P1" s="3" t="s">
        <v>35</v>
      </c>
      <c r="Q1" s="2" t="s">
        <v>24</v>
      </c>
      <c r="R1" s="3" t="s">
        <v>7</v>
      </c>
      <c r="S1" s="3" t="s">
        <v>8</v>
      </c>
      <c r="T1" s="2" t="s">
        <v>25</v>
      </c>
      <c r="U1" s="2" t="s">
        <v>122</v>
      </c>
      <c r="V1" s="3" t="s">
        <v>9</v>
      </c>
      <c r="W1" s="3" t="s">
        <v>10</v>
      </c>
      <c r="X1" s="3" t="s">
        <v>11</v>
      </c>
      <c r="Y1" s="3" t="s">
        <v>12</v>
      </c>
      <c r="Z1" s="3" t="s">
        <v>123</v>
      </c>
      <c r="AA1" s="3" t="s">
        <v>13</v>
      </c>
      <c r="AB1" s="3" t="s">
        <v>14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23</v>
      </c>
      <c r="AH1" s="5" t="s">
        <v>18</v>
      </c>
      <c r="AI1" s="4" t="s">
        <v>15</v>
      </c>
    </row>
    <row r="2" spans="2:34" ht="25.5">
      <c r="B2" t="s">
        <v>46</v>
      </c>
      <c r="C2" t="s">
        <v>79</v>
      </c>
      <c r="D2" s="6" t="s">
        <v>80</v>
      </c>
      <c r="E2" s="6">
        <v>1</v>
      </c>
      <c r="F2" s="6" t="s">
        <v>81</v>
      </c>
      <c r="G2" s="6" t="s">
        <v>82</v>
      </c>
      <c r="H2" s="6">
        <v>3</v>
      </c>
      <c r="I2" s="6" t="s">
        <v>44</v>
      </c>
      <c r="J2" s="6">
        <v>35.99</v>
      </c>
      <c r="K2" s="6">
        <v>-105.13</v>
      </c>
      <c r="L2" s="6">
        <v>4700</v>
      </c>
      <c r="M2" s="6">
        <v>4800</v>
      </c>
      <c r="N2" s="8" t="s">
        <v>36</v>
      </c>
      <c r="R2" s="6">
        <v>1.13</v>
      </c>
      <c r="S2" s="6">
        <v>329</v>
      </c>
      <c r="T2" s="6">
        <v>2.7</v>
      </c>
      <c r="V2" s="6">
        <v>0.22</v>
      </c>
      <c r="W2" s="6">
        <v>0.54</v>
      </c>
      <c r="X2" s="6">
        <v>0.44</v>
      </c>
      <c r="Y2" s="6">
        <v>0.29</v>
      </c>
      <c r="Z2" s="11">
        <f aca="true" t="shared" si="0" ref="Z2:Z16">+W2/X2</f>
        <v>1.2272727272727273</v>
      </c>
      <c r="AA2" s="6">
        <v>48</v>
      </c>
      <c r="AB2" s="6">
        <v>39</v>
      </c>
      <c r="AC2" s="6">
        <v>0</v>
      </c>
      <c r="AD2" s="6">
        <v>19</v>
      </c>
      <c r="AE2" s="6">
        <v>36</v>
      </c>
      <c r="AF2" s="6">
        <v>9</v>
      </c>
      <c r="AG2" s="6">
        <v>36</v>
      </c>
      <c r="AH2" t="s">
        <v>57</v>
      </c>
    </row>
    <row r="3" spans="2:34" ht="25.5">
      <c r="B3" t="s">
        <v>46</v>
      </c>
      <c r="C3" t="s">
        <v>79</v>
      </c>
      <c r="D3" s="6" t="s">
        <v>80</v>
      </c>
      <c r="E3" s="6">
        <v>1</v>
      </c>
      <c r="F3" s="6" t="s">
        <v>81</v>
      </c>
      <c r="G3" s="6" t="s">
        <v>82</v>
      </c>
      <c r="H3" s="6">
        <v>3</v>
      </c>
      <c r="I3" s="6" t="s">
        <v>44</v>
      </c>
      <c r="J3" s="6">
        <v>35.99</v>
      </c>
      <c r="K3" s="6">
        <v>-105.13</v>
      </c>
      <c r="L3" s="6">
        <v>6300</v>
      </c>
      <c r="M3" s="6">
        <v>6400</v>
      </c>
      <c r="N3" s="8" t="s">
        <v>36</v>
      </c>
      <c r="R3" s="6">
        <v>1.82</v>
      </c>
      <c r="S3" s="6">
        <v>456</v>
      </c>
      <c r="T3" s="6">
        <v>3.5</v>
      </c>
      <c r="V3" s="6">
        <v>0.11</v>
      </c>
      <c r="W3" s="6">
        <v>0.18</v>
      </c>
      <c r="X3" s="6">
        <v>0.36</v>
      </c>
      <c r="Y3" s="6">
        <v>0.39</v>
      </c>
      <c r="Z3" s="11">
        <f t="shared" si="0"/>
        <v>0.5</v>
      </c>
      <c r="AA3" s="6">
        <v>10</v>
      </c>
      <c r="AB3" s="6">
        <v>20</v>
      </c>
      <c r="AC3" s="6">
        <v>0</v>
      </c>
      <c r="AD3" s="6">
        <v>9</v>
      </c>
      <c r="AE3" s="6">
        <v>36</v>
      </c>
      <c r="AF3" s="6">
        <v>19</v>
      </c>
      <c r="AG3" s="6">
        <v>36</v>
      </c>
      <c r="AH3" t="s">
        <v>57</v>
      </c>
    </row>
    <row r="4" spans="2:34" ht="25.5">
      <c r="B4" t="s">
        <v>46</v>
      </c>
      <c r="C4" t="s">
        <v>79</v>
      </c>
      <c r="D4" s="6" t="s">
        <v>80</v>
      </c>
      <c r="E4" s="6">
        <v>1</v>
      </c>
      <c r="F4" s="6" t="s">
        <v>81</v>
      </c>
      <c r="G4" s="6" t="s">
        <v>82</v>
      </c>
      <c r="H4" s="6">
        <v>3</v>
      </c>
      <c r="I4" s="6" t="s">
        <v>44</v>
      </c>
      <c r="J4" s="6">
        <v>35.99</v>
      </c>
      <c r="K4" s="6">
        <v>-105.13</v>
      </c>
      <c r="L4" s="6">
        <v>7500</v>
      </c>
      <c r="M4" s="6">
        <v>7600</v>
      </c>
      <c r="N4" s="8" t="s">
        <v>36</v>
      </c>
      <c r="R4" s="6">
        <v>1.28</v>
      </c>
      <c r="S4" s="6">
        <v>348</v>
      </c>
      <c r="T4" s="6">
        <v>3.6</v>
      </c>
      <c r="V4" s="6">
        <v>0.14</v>
      </c>
      <c r="W4" s="6">
        <v>0.2</v>
      </c>
      <c r="X4" s="6">
        <v>0.44</v>
      </c>
      <c r="Y4" s="6">
        <v>0.41</v>
      </c>
      <c r="Z4" s="11">
        <f t="shared" si="0"/>
        <v>0.4545454545454546</v>
      </c>
      <c r="AA4" s="6">
        <v>16</v>
      </c>
      <c r="AB4" s="6">
        <v>34</v>
      </c>
      <c r="AC4" s="6">
        <v>0</v>
      </c>
      <c r="AD4" s="6">
        <v>9</v>
      </c>
      <c r="AE4" s="6">
        <v>33</v>
      </c>
      <c r="AF4" s="6">
        <v>25</v>
      </c>
      <c r="AG4" s="6">
        <v>33</v>
      </c>
      <c r="AH4" t="s">
        <v>57</v>
      </c>
    </row>
    <row r="5" spans="2:34" ht="25.5">
      <c r="B5" t="s">
        <v>46</v>
      </c>
      <c r="C5" t="s">
        <v>79</v>
      </c>
      <c r="D5" s="6" t="s">
        <v>80</v>
      </c>
      <c r="E5" s="6">
        <v>1</v>
      </c>
      <c r="F5" s="6" t="s">
        <v>81</v>
      </c>
      <c r="G5" s="6" t="s">
        <v>82</v>
      </c>
      <c r="H5" s="6">
        <v>3</v>
      </c>
      <c r="I5" s="6" t="s">
        <v>44</v>
      </c>
      <c r="J5" s="6">
        <v>35.99</v>
      </c>
      <c r="K5" s="6">
        <v>-105.13</v>
      </c>
      <c r="L5" s="6">
        <v>9500</v>
      </c>
      <c r="M5" s="6">
        <v>9600</v>
      </c>
      <c r="N5" s="8" t="s">
        <v>36</v>
      </c>
      <c r="R5" s="6">
        <v>2.41</v>
      </c>
      <c r="S5" s="6">
        <v>363</v>
      </c>
      <c r="T5" s="6">
        <v>3.9</v>
      </c>
      <c r="V5" s="6">
        <v>0.07</v>
      </c>
      <c r="W5" s="6">
        <v>0.16</v>
      </c>
      <c r="X5" s="6">
        <v>0.18</v>
      </c>
      <c r="Y5" s="6">
        <v>0.32</v>
      </c>
      <c r="Z5" s="11">
        <f t="shared" si="0"/>
        <v>0.888888888888889</v>
      </c>
      <c r="AA5" s="6">
        <v>7</v>
      </c>
      <c r="AB5" s="6">
        <v>7</v>
      </c>
      <c r="AC5" s="6">
        <v>0</v>
      </c>
      <c r="AD5" s="6">
        <v>9</v>
      </c>
      <c r="AE5" s="6">
        <v>25</v>
      </c>
      <c r="AF5" s="6">
        <v>33</v>
      </c>
      <c r="AG5" s="6">
        <v>33</v>
      </c>
      <c r="AH5" t="s">
        <v>57</v>
      </c>
    </row>
    <row r="6" spans="1:34" ht="12.75">
      <c r="A6" t="s">
        <v>101</v>
      </c>
      <c r="B6" t="s">
        <v>46</v>
      </c>
      <c r="C6" t="s">
        <v>79</v>
      </c>
      <c r="D6" s="8" t="s">
        <v>102</v>
      </c>
      <c r="E6" s="6">
        <v>1</v>
      </c>
      <c r="F6" s="6" t="s">
        <v>103</v>
      </c>
      <c r="G6" s="6" t="s">
        <v>104</v>
      </c>
      <c r="H6" s="6">
        <v>14</v>
      </c>
      <c r="I6" s="6" t="s">
        <v>51</v>
      </c>
      <c r="J6" s="6">
        <v>36.40167</v>
      </c>
      <c r="K6" s="6">
        <v>-104.24316</v>
      </c>
      <c r="L6" s="6">
        <v>400</v>
      </c>
      <c r="M6" s="6">
        <v>500</v>
      </c>
      <c r="N6" s="6" t="s">
        <v>54</v>
      </c>
      <c r="Q6" s="8" t="s">
        <v>59</v>
      </c>
      <c r="R6" s="6">
        <v>2.45</v>
      </c>
      <c r="S6" s="6">
        <v>437</v>
      </c>
      <c r="V6" s="6">
        <v>0.79</v>
      </c>
      <c r="W6" s="6">
        <v>7.92</v>
      </c>
      <c r="X6" s="6">
        <v>0.43</v>
      </c>
      <c r="Y6" s="6">
        <v>0.09</v>
      </c>
      <c r="Z6" s="11">
        <f t="shared" si="0"/>
        <v>18.41860465116279</v>
      </c>
      <c r="AA6" s="6">
        <v>323</v>
      </c>
      <c r="AB6" s="6">
        <v>18</v>
      </c>
      <c r="AH6" t="s">
        <v>86</v>
      </c>
    </row>
    <row r="7" spans="1:34" ht="12.75">
      <c r="A7" t="s">
        <v>105</v>
      </c>
      <c r="B7" t="s">
        <v>46</v>
      </c>
      <c r="C7" t="s">
        <v>79</v>
      </c>
      <c r="D7" s="8" t="s">
        <v>102</v>
      </c>
      <c r="E7" s="6">
        <v>1</v>
      </c>
      <c r="F7" s="6" t="s">
        <v>103</v>
      </c>
      <c r="G7" s="6" t="s">
        <v>104</v>
      </c>
      <c r="H7" s="6">
        <v>14</v>
      </c>
      <c r="I7" s="6" t="s">
        <v>51</v>
      </c>
      <c r="J7" s="6">
        <v>36.40167</v>
      </c>
      <c r="K7" s="6">
        <v>-104.24316</v>
      </c>
      <c r="L7" s="6">
        <v>800</v>
      </c>
      <c r="M7" s="6">
        <v>910</v>
      </c>
      <c r="N7" s="6" t="s">
        <v>60</v>
      </c>
      <c r="Q7" s="8" t="s">
        <v>61</v>
      </c>
      <c r="R7" s="6">
        <v>0.16</v>
      </c>
      <c r="S7" s="6" t="s">
        <v>121</v>
      </c>
      <c r="V7" s="6">
        <v>0.06</v>
      </c>
      <c r="W7" s="6">
        <v>0.37</v>
      </c>
      <c r="X7" s="6">
        <v>0.48</v>
      </c>
      <c r="Y7" s="6">
        <v>0.14</v>
      </c>
      <c r="Z7" s="11">
        <f t="shared" si="0"/>
        <v>0.7708333333333334</v>
      </c>
      <c r="AA7" s="6">
        <v>231</v>
      </c>
      <c r="AB7" s="6">
        <v>300</v>
      </c>
      <c r="AH7" t="s">
        <v>86</v>
      </c>
    </row>
    <row r="8" spans="1:34" ht="25.5">
      <c r="A8" t="s">
        <v>112</v>
      </c>
      <c r="B8" t="s">
        <v>46</v>
      </c>
      <c r="C8" t="s">
        <v>113</v>
      </c>
      <c r="D8" s="8" t="s">
        <v>114</v>
      </c>
      <c r="E8" s="6">
        <v>1</v>
      </c>
      <c r="F8" s="6" t="s">
        <v>68</v>
      </c>
      <c r="G8" s="6" t="s">
        <v>115</v>
      </c>
      <c r="H8" s="6">
        <v>10</v>
      </c>
      <c r="I8" s="6" t="s">
        <v>51</v>
      </c>
      <c r="J8" s="6">
        <v>36.76736</v>
      </c>
      <c r="K8" s="6">
        <v>-104.38272</v>
      </c>
      <c r="L8" s="6">
        <v>3100</v>
      </c>
      <c r="M8" s="6">
        <v>3200</v>
      </c>
      <c r="N8" s="8" t="s">
        <v>124</v>
      </c>
      <c r="Q8" s="8" t="s">
        <v>78</v>
      </c>
      <c r="R8" s="6">
        <v>1.29</v>
      </c>
      <c r="S8" s="6">
        <v>451</v>
      </c>
      <c r="V8" s="6">
        <v>0.42</v>
      </c>
      <c r="W8" s="6">
        <v>1.71</v>
      </c>
      <c r="X8" s="6">
        <v>0.29</v>
      </c>
      <c r="Y8" s="6">
        <v>0.2</v>
      </c>
      <c r="Z8" s="11">
        <f t="shared" si="0"/>
        <v>5.8965517241379315</v>
      </c>
      <c r="AA8" s="6">
        <v>133</v>
      </c>
      <c r="AB8" s="6">
        <v>22</v>
      </c>
      <c r="AH8" t="s">
        <v>86</v>
      </c>
    </row>
    <row r="9" spans="1:34" ht="25.5">
      <c r="A9" t="s">
        <v>116</v>
      </c>
      <c r="B9" t="s">
        <v>46</v>
      </c>
      <c r="C9" t="s">
        <v>113</v>
      </c>
      <c r="D9" s="8" t="s">
        <v>114</v>
      </c>
      <c r="E9" s="6">
        <v>1</v>
      </c>
      <c r="F9" s="6" t="s">
        <v>68</v>
      </c>
      <c r="G9" s="6" t="s">
        <v>115</v>
      </c>
      <c r="H9" s="6">
        <v>10</v>
      </c>
      <c r="I9" s="6" t="s">
        <v>51</v>
      </c>
      <c r="J9" s="6">
        <v>36.76736</v>
      </c>
      <c r="K9" s="6">
        <v>-104.38272</v>
      </c>
      <c r="L9" s="6">
        <v>3700</v>
      </c>
      <c r="M9" s="6">
        <v>3800</v>
      </c>
      <c r="N9" s="8" t="s">
        <v>36</v>
      </c>
      <c r="Q9" s="8" t="s">
        <v>85</v>
      </c>
      <c r="R9" s="6">
        <v>1.35</v>
      </c>
      <c r="S9" s="6">
        <v>448</v>
      </c>
      <c r="V9" s="6">
        <v>0.39</v>
      </c>
      <c r="W9" s="6">
        <v>1.52</v>
      </c>
      <c r="X9" s="6">
        <v>0.34</v>
      </c>
      <c r="Y9" s="6">
        <v>0.2</v>
      </c>
      <c r="Z9" s="11">
        <f t="shared" si="0"/>
        <v>4.470588235294118</v>
      </c>
      <c r="AA9" s="6">
        <v>113</v>
      </c>
      <c r="AB9" s="6">
        <v>25</v>
      </c>
      <c r="AH9" t="s">
        <v>86</v>
      </c>
    </row>
    <row r="10" spans="1:34" ht="25.5">
      <c r="A10" t="s">
        <v>98</v>
      </c>
      <c r="B10" t="s">
        <v>46</v>
      </c>
      <c r="C10" t="s">
        <v>99</v>
      </c>
      <c r="D10" s="8" t="s">
        <v>100</v>
      </c>
      <c r="E10" s="6">
        <v>4</v>
      </c>
      <c r="F10" s="6" t="s">
        <v>68</v>
      </c>
      <c r="G10" s="6" t="s">
        <v>50</v>
      </c>
      <c r="H10" s="6">
        <v>17</v>
      </c>
      <c r="I10" s="6" t="s">
        <v>51</v>
      </c>
      <c r="J10" s="6">
        <v>36.747407</v>
      </c>
      <c r="K10" s="6">
        <v>-104.623704</v>
      </c>
      <c r="L10" s="6">
        <v>3100</v>
      </c>
      <c r="M10" s="6">
        <v>3300</v>
      </c>
      <c r="N10" s="6" t="s">
        <v>60</v>
      </c>
      <c r="Q10" s="8" t="s">
        <v>61</v>
      </c>
      <c r="R10" s="6">
        <v>1.15</v>
      </c>
      <c r="S10" s="6">
        <v>451</v>
      </c>
      <c r="V10" s="6">
        <v>0.31</v>
      </c>
      <c r="W10" s="6">
        <v>1.33</v>
      </c>
      <c r="X10" s="6">
        <v>0.49</v>
      </c>
      <c r="Y10" s="6">
        <v>0.19</v>
      </c>
      <c r="Z10" s="11">
        <f t="shared" si="0"/>
        <v>2.7142857142857144</v>
      </c>
      <c r="AA10" s="6">
        <v>116</v>
      </c>
      <c r="AB10" s="6">
        <v>43</v>
      </c>
      <c r="AH10" t="s">
        <v>86</v>
      </c>
    </row>
    <row r="11" spans="2:34" ht="12.75">
      <c r="B11" t="s">
        <v>46</v>
      </c>
      <c r="C11" t="s">
        <v>47</v>
      </c>
      <c r="D11" s="10" t="s">
        <v>48</v>
      </c>
      <c r="E11" s="6">
        <v>1</v>
      </c>
      <c r="F11" s="6" t="s">
        <v>49</v>
      </c>
      <c r="G11" s="6" t="s">
        <v>50</v>
      </c>
      <c r="H11" s="6">
        <v>11</v>
      </c>
      <c r="I11" s="6" t="s">
        <v>51</v>
      </c>
      <c r="J11" s="6">
        <v>36.67127167</v>
      </c>
      <c r="K11" s="6">
        <v>-104.558978</v>
      </c>
      <c r="L11" s="6">
        <v>370</v>
      </c>
      <c r="M11" s="6">
        <v>410</v>
      </c>
      <c r="N11" s="8" t="s">
        <v>54</v>
      </c>
      <c r="O11" s="6" t="s">
        <v>55</v>
      </c>
      <c r="Q11" s="6" t="s">
        <v>56</v>
      </c>
      <c r="R11" s="6">
        <v>1.67</v>
      </c>
      <c r="S11" s="6">
        <v>441</v>
      </c>
      <c r="T11" s="6">
        <v>2.1</v>
      </c>
      <c r="V11" s="6">
        <v>0.53</v>
      </c>
      <c r="W11" s="6">
        <v>2.4</v>
      </c>
      <c r="X11" s="6">
        <v>0.85</v>
      </c>
      <c r="Y11" s="6">
        <v>0.18</v>
      </c>
      <c r="Z11" s="11">
        <f t="shared" si="0"/>
        <v>2.823529411764706</v>
      </c>
      <c r="AA11" s="6">
        <v>143</v>
      </c>
      <c r="AB11" s="6">
        <v>50</v>
      </c>
      <c r="AC11" s="6">
        <v>0</v>
      </c>
      <c r="AD11" s="6">
        <v>16</v>
      </c>
      <c r="AE11" s="6">
        <v>38</v>
      </c>
      <c r="AF11" s="6">
        <v>23</v>
      </c>
      <c r="AG11" s="6">
        <v>23</v>
      </c>
      <c r="AH11" t="s">
        <v>57</v>
      </c>
    </row>
    <row r="12" spans="2:34" ht="12.75">
      <c r="B12" t="s">
        <v>46</v>
      </c>
      <c r="C12" t="s">
        <v>47</v>
      </c>
      <c r="D12" s="10" t="s">
        <v>48</v>
      </c>
      <c r="E12" s="6">
        <v>1</v>
      </c>
      <c r="F12" s="6" t="s">
        <v>49</v>
      </c>
      <c r="G12" s="6" t="s">
        <v>50</v>
      </c>
      <c r="H12" s="6">
        <v>11</v>
      </c>
      <c r="I12" s="6" t="s">
        <v>51</v>
      </c>
      <c r="J12" s="6">
        <v>36.67127167</v>
      </c>
      <c r="K12" s="6">
        <v>-104.558978</v>
      </c>
      <c r="L12" s="6">
        <v>800</v>
      </c>
      <c r="M12" s="6">
        <v>830</v>
      </c>
      <c r="N12" s="8" t="s">
        <v>54</v>
      </c>
      <c r="O12" s="6" t="s">
        <v>55</v>
      </c>
      <c r="Q12" s="6" t="s">
        <v>71</v>
      </c>
      <c r="R12" s="6">
        <v>2.03</v>
      </c>
      <c r="S12" s="6">
        <v>445</v>
      </c>
      <c r="T12" s="6">
        <v>2.2</v>
      </c>
      <c r="V12" s="6">
        <v>0.89</v>
      </c>
      <c r="W12" s="6">
        <v>1.62</v>
      </c>
      <c r="X12" s="6">
        <v>1.27</v>
      </c>
      <c r="Y12" s="6">
        <v>0.36</v>
      </c>
      <c r="Z12" s="11">
        <f t="shared" si="0"/>
        <v>1.2755905511811025</v>
      </c>
      <c r="AA12" s="6">
        <v>79</v>
      </c>
      <c r="AB12" s="6">
        <v>62</v>
      </c>
      <c r="AC12" s="6">
        <v>0</v>
      </c>
      <c r="AD12" s="6">
        <v>44</v>
      </c>
      <c r="AE12" s="6">
        <v>44</v>
      </c>
      <c r="AF12" s="6">
        <v>12</v>
      </c>
      <c r="AG12" s="6">
        <v>0</v>
      </c>
      <c r="AH12" t="s">
        <v>57</v>
      </c>
    </row>
    <row r="13" spans="2:34" ht="12.75">
      <c r="B13" t="s">
        <v>46</v>
      </c>
      <c r="C13" t="s">
        <v>47</v>
      </c>
      <c r="D13" s="10" t="s">
        <v>48</v>
      </c>
      <c r="E13" s="6">
        <v>1</v>
      </c>
      <c r="F13" s="6" t="s">
        <v>49</v>
      </c>
      <c r="G13" s="6" t="s">
        <v>50</v>
      </c>
      <c r="H13" s="6">
        <v>11</v>
      </c>
      <c r="I13" s="6" t="s">
        <v>51</v>
      </c>
      <c r="J13" s="6">
        <v>36.67127167</v>
      </c>
      <c r="K13" s="6">
        <v>-104.558978</v>
      </c>
      <c r="L13" s="6">
        <v>1200</v>
      </c>
      <c r="M13" s="6">
        <v>1240</v>
      </c>
      <c r="N13" s="8" t="s">
        <v>54</v>
      </c>
      <c r="O13" s="6" t="s">
        <v>55</v>
      </c>
      <c r="Q13" s="6" t="s">
        <v>71</v>
      </c>
      <c r="R13" s="6">
        <v>1.24</v>
      </c>
      <c r="S13" s="6">
        <v>443</v>
      </c>
      <c r="T13" s="6">
        <v>2.3</v>
      </c>
      <c r="V13" s="6">
        <v>0.43</v>
      </c>
      <c r="W13" s="6">
        <v>1.6</v>
      </c>
      <c r="X13" s="6">
        <v>0.74</v>
      </c>
      <c r="Y13" s="6">
        <v>0.21</v>
      </c>
      <c r="Z13" s="11">
        <f t="shared" si="0"/>
        <v>2.1621621621621623</v>
      </c>
      <c r="AA13" s="6">
        <v>129</v>
      </c>
      <c r="AB13" s="6">
        <v>59</v>
      </c>
      <c r="AC13" s="6">
        <v>0</v>
      </c>
      <c r="AD13" s="6">
        <v>27</v>
      </c>
      <c r="AE13" s="6">
        <v>33</v>
      </c>
      <c r="AF13" s="6">
        <v>20</v>
      </c>
      <c r="AG13" s="6">
        <v>20</v>
      </c>
      <c r="AH13" t="s">
        <v>57</v>
      </c>
    </row>
    <row r="14" spans="2:34" ht="12.75">
      <c r="B14" t="s">
        <v>46</v>
      </c>
      <c r="C14" t="s">
        <v>47</v>
      </c>
      <c r="D14" s="10" t="s">
        <v>48</v>
      </c>
      <c r="E14" s="6">
        <v>1</v>
      </c>
      <c r="F14" s="6" t="s">
        <v>49</v>
      </c>
      <c r="G14" s="6" t="s">
        <v>50</v>
      </c>
      <c r="H14" s="6">
        <v>11</v>
      </c>
      <c r="I14" s="6" t="s">
        <v>51</v>
      </c>
      <c r="J14" s="6">
        <v>36.67127167</v>
      </c>
      <c r="K14" s="6">
        <v>-104.558978</v>
      </c>
      <c r="L14" s="6">
        <v>1500</v>
      </c>
      <c r="M14" s="6">
        <v>1540</v>
      </c>
      <c r="N14" s="8" t="s">
        <v>54</v>
      </c>
      <c r="O14" s="6" t="s">
        <v>55</v>
      </c>
      <c r="Q14" s="6" t="s">
        <v>58</v>
      </c>
      <c r="R14" s="6">
        <v>1.61</v>
      </c>
      <c r="S14" s="6">
        <v>441</v>
      </c>
      <c r="T14" s="6">
        <v>2.3</v>
      </c>
      <c r="V14" s="6">
        <v>0.58</v>
      </c>
      <c r="W14" s="6">
        <v>2.41</v>
      </c>
      <c r="X14" s="6">
        <v>0.9</v>
      </c>
      <c r="Y14" s="6">
        <v>0.19</v>
      </c>
      <c r="Z14" s="11">
        <f t="shared" si="0"/>
        <v>2.677777777777778</v>
      </c>
      <c r="AA14" s="6">
        <v>149</v>
      </c>
      <c r="AB14" s="6">
        <v>55</v>
      </c>
      <c r="AC14" s="6">
        <v>0</v>
      </c>
      <c r="AD14" s="6">
        <v>15</v>
      </c>
      <c r="AE14" s="6">
        <v>36</v>
      </c>
      <c r="AF14" s="6">
        <v>21</v>
      </c>
      <c r="AG14" s="6">
        <v>28</v>
      </c>
      <c r="AH14" t="s">
        <v>57</v>
      </c>
    </row>
    <row r="15" spans="2:34" ht="12.75">
      <c r="B15" t="s">
        <v>46</v>
      </c>
      <c r="C15" t="s">
        <v>47</v>
      </c>
      <c r="D15" s="10" t="s">
        <v>48</v>
      </c>
      <c r="E15" s="6">
        <v>1</v>
      </c>
      <c r="F15" s="6" t="s">
        <v>49</v>
      </c>
      <c r="G15" s="6" t="s">
        <v>50</v>
      </c>
      <c r="H15" s="6">
        <v>11</v>
      </c>
      <c r="I15" s="6" t="s">
        <v>51</v>
      </c>
      <c r="J15" s="6">
        <v>36.67127167</v>
      </c>
      <c r="K15" s="6">
        <v>-104.558978</v>
      </c>
      <c r="L15" s="6">
        <v>1620</v>
      </c>
      <c r="M15" s="6">
        <v>1660</v>
      </c>
      <c r="N15" s="8" t="s">
        <v>54</v>
      </c>
      <c r="O15" s="6" t="s">
        <v>55</v>
      </c>
      <c r="Q15" s="6" t="s">
        <v>59</v>
      </c>
      <c r="R15" s="6">
        <v>1.28</v>
      </c>
      <c r="S15" s="6">
        <v>442</v>
      </c>
      <c r="T15" s="6">
        <v>2.3</v>
      </c>
      <c r="V15" s="6">
        <v>0.55</v>
      </c>
      <c r="W15" s="6">
        <v>2.55</v>
      </c>
      <c r="X15" s="6">
        <v>1.21</v>
      </c>
      <c r="Y15" s="6">
        <v>0.18</v>
      </c>
      <c r="Z15" s="11">
        <f t="shared" si="0"/>
        <v>2.1074380165289255</v>
      </c>
      <c r="AA15" s="6">
        <v>199</v>
      </c>
      <c r="AB15" s="6">
        <v>94</v>
      </c>
      <c r="AC15" s="6">
        <v>0</v>
      </c>
      <c r="AD15" s="6">
        <v>36</v>
      </c>
      <c r="AE15" s="6">
        <v>27</v>
      </c>
      <c r="AF15" s="6">
        <v>27</v>
      </c>
      <c r="AG15" s="6">
        <v>10</v>
      </c>
      <c r="AH15" t="s">
        <v>57</v>
      </c>
    </row>
    <row r="16" spans="2:34" ht="12.75">
      <c r="B16" t="s">
        <v>46</v>
      </c>
      <c r="C16" t="s">
        <v>47</v>
      </c>
      <c r="D16" s="10" t="s">
        <v>48</v>
      </c>
      <c r="E16" s="6">
        <v>1</v>
      </c>
      <c r="F16" s="6" t="s">
        <v>49</v>
      </c>
      <c r="G16" s="6" t="s">
        <v>50</v>
      </c>
      <c r="H16" s="6">
        <v>11</v>
      </c>
      <c r="I16" s="6" t="s">
        <v>51</v>
      </c>
      <c r="J16" s="6">
        <v>36.67127167</v>
      </c>
      <c r="K16" s="6">
        <v>-104.558978</v>
      </c>
      <c r="L16" s="6">
        <v>1950</v>
      </c>
      <c r="M16" s="6">
        <v>1990</v>
      </c>
      <c r="N16" s="8" t="s">
        <v>60</v>
      </c>
      <c r="O16" s="6" t="s">
        <v>55</v>
      </c>
      <c r="Q16" s="6" t="s">
        <v>61</v>
      </c>
      <c r="R16" s="6">
        <v>1.49</v>
      </c>
      <c r="S16" s="6">
        <v>443</v>
      </c>
      <c r="T16" s="6">
        <v>2.3</v>
      </c>
      <c r="V16" s="6">
        <v>0.6</v>
      </c>
      <c r="W16" s="6">
        <v>2.15</v>
      </c>
      <c r="X16" s="6">
        <v>0.88</v>
      </c>
      <c r="Y16" s="6">
        <v>0.22</v>
      </c>
      <c r="Z16" s="11">
        <f t="shared" si="0"/>
        <v>2.443181818181818</v>
      </c>
      <c r="AA16" s="6">
        <v>144</v>
      </c>
      <c r="AB16" s="6">
        <v>59</v>
      </c>
      <c r="AC16" s="6">
        <v>0</v>
      </c>
      <c r="AD16" s="6">
        <v>23</v>
      </c>
      <c r="AE16" s="6">
        <v>31</v>
      </c>
      <c r="AF16" s="6">
        <v>15</v>
      </c>
      <c r="AG16" s="6">
        <v>31</v>
      </c>
      <c r="AH16" t="s">
        <v>57</v>
      </c>
    </row>
    <row r="17" spans="2:34" ht="12.75">
      <c r="B17" t="s">
        <v>46</v>
      </c>
      <c r="C17" t="s">
        <v>47</v>
      </c>
      <c r="D17" s="10" t="s">
        <v>48</v>
      </c>
      <c r="E17" s="6">
        <v>1</v>
      </c>
      <c r="F17" s="6" t="s">
        <v>49</v>
      </c>
      <c r="G17" s="6" t="s">
        <v>50</v>
      </c>
      <c r="H17" s="6">
        <v>11</v>
      </c>
      <c r="I17" s="6" t="s">
        <v>51</v>
      </c>
      <c r="J17" s="6">
        <v>36.67127167</v>
      </c>
      <c r="K17" s="6">
        <v>-104.558978</v>
      </c>
      <c r="L17" s="6">
        <v>2270</v>
      </c>
      <c r="M17" s="6">
        <v>2300</v>
      </c>
      <c r="N17" s="8" t="s">
        <v>60</v>
      </c>
      <c r="O17" s="6" t="s">
        <v>55</v>
      </c>
      <c r="Q17" s="6" t="s">
        <v>61</v>
      </c>
      <c r="R17" s="6">
        <v>0.15</v>
      </c>
      <c r="Z17" s="6"/>
      <c r="AH17" t="s">
        <v>86</v>
      </c>
    </row>
    <row r="18" spans="2:34" ht="12.75">
      <c r="B18" t="s">
        <v>46</v>
      </c>
      <c r="C18" t="s">
        <v>47</v>
      </c>
      <c r="D18" s="10" t="s">
        <v>48</v>
      </c>
      <c r="E18" s="6">
        <v>1</v>
      </c>
      <c r="F18" s="6" t="s">
        <v>49</v>
      </c>
      <c r="G18" s="6" t="s">
        <v>50</v>
      </c>
      <c r="H18" s="6">
        <v>11</v>
      </c>
      <c r="I18" s="6" t="s">
        <v>51</v>
      </c>
      <c r="J18" s="6">
        <v>36.67127167</v>
      </c>
      <c r="K18" s="6">
        <v>-104.558978</v>
      </c>
      <c r="L18" s="6">
        <v>2490</v>
      </c>
      <c r="M18" s="6">
        <v>2520</v>
      </c>
      <c r="N18" s="8" t="s">
        <v>62</v>
      </c>
      <c r="O18" s="6" t="s">
        <v>55</v>
      </c>
      <c r="Q18" s="6" t="s">
        <v>63</v>
      </c>
      <c r="R18" s="6">
        <v>0.11</v>
      </c>
      <c r="AH18" t="s">
        <v>86</v>
      </c>
    </row>
    <row r="19" spans="2:34" ht="12.75">
      <c r="B19" t="s">
        <v>46</v>
      </c>
      <c r="C19" t="s">
        <v>47</v>
      </c>
      <c r="D19" s="10" t="s">
        <v>48</v>
      </c>
      <c r="E19" s="6">
        <v>1</v>
      </c>
      <c r="F19" s="6" t="s">
        <v>49</v>
      </c>
      <c r="G19" s="6" t="s">
        <v>50</v>
      </c>
      <c r="H19" s="6">
        <v>11</v>
      </c>
      <c r="I19" s="6" t="s">
        <v>51</v>
      </c>
      <c r="J19" s="6">
        <v>36.67127167</v>
      </c>
      <c r="K19" s="6">
        <v>-104.558978</v>
      </c>
      <c r="L19" s="6">
        <v>2520</v>
      </c>
      <c r="M19" s="6">
        <v>2560</v>
      </c>
      <c r="N19" s="8" t="s">
        <v>62</v>
      </c>
      <c r="O19" s="6" t="s">
        <v>55</v>
      </c>
      <c r="Q19" s="6" t="s">
        <v>63</v>
      </c>
      <c r="R19" s="6">
        <v>0.075</v>
      </c>
      <c r="AH19" t="s">
        <v>86</v>
      </c>
    </row>
    <row r="20" spans="2:34" ht="38.25">
      <c r="B20" t="s">
        <v>46</v>
      </c>
      <c r="C20" t="s">
        <v>47</v>
      </c>
      <c r="D20" s="6" t="s">
        <v>83</v>
      </c>
      <c r="E20" s="6">
        <v>1</v>
      </c>
      <c r="F20" s="6" t="s">
        <v>84</v>
      </c>
      <c r="G20" s="6" t="s">
        <v>82</v>
      </c>
      <c r="H20" s="6">
        <v>14</v>
      </c>
      <c r="I20" s="6" t="s">
        <v>44</v>
      </c>
      <c r="J20" s="6">
        <v>36.22656</v>
      </c>
      <c r="K20" s="6">
        <v>-105.10524</v>
      </c>
      <c r="L20" s="6">
        <v>400</v>
      </c>
      <c r="M20" s="6">
        <v>500</v>
      </c>
      <c r="N20" s="8" t="s">
        <v>77</v>
      </c>
      <c r="Q20" s="6" t="s">
        <v>78</v>
      </c>
      <c r="R20" s="6">
        <v>0.075</v>
      </c>
      <c r="AH20" t="s">
        <v>57</v>
      </c>
    </row>
    <row r="21" spans="2:34" ht="38.25">
      <c r="B21" t="s">
        <v>46</v>
      </c>
      <c r="C21" t="s">
        <v>47</v>
      </c>
      <c r="D21" s="6" t="s">
        <v>83</v>
      </c>
      <c r="E21" s="6">
        <v>1</v>
      </c>
      <c r="F21" s="6" t="s">
        <v>84</v>
      </c>
      <c r="G21" s="6" t="s">
        <v>82</v>
      </c>
      <c r="H21" s="6">
        <v>14</v>
      </c>
      <c r="I21" s="6" t="s">
        <v>44</v>
      </c>
      <c r="J21" s="6">
        <v>36.22656</v>
      </c>
      <c r="K21" s="6">
        <v>-105.10524</v>
      </c>
      <c r="L21" s="6">
        <v>1450</v>
      </c>
      <c r="M21" s="6">
        <v>1500</v>
      </c>
      <c r="N21" s="8" t="s">
        <v>77</v>
      </c>
      <c r="Q21" s="6" t="s">
        <v>78</v>
      </c>
      <c r="R21" s="6">
        <v>0.11</v>
      </c>
      <c r="AH21" t="s">
        <v>57</v>
      </c>
    </row>
    <row r="22" spans="2:34" ht="38.25">
      <c r="B22" t="s">
        <v>46</v>
      </c>
      <c r="C22" t="s">
        <v>47</v>
      </c>
      <c r="D22" s="6" t="s">
        <v>83</v>
      </c>
      <c r="E22" s="6">
        <v>1</v>
      </c>
      <c r="F22" s="6" t="s">
        <v>84</v>
      </c>
      <c r="G22" s="6" t="s">
        <v>82</v>
      </c>
      <c r="H22" s="6">
        <v>14</v>
      </c>
      <c r="I22" s="6" t="s">
        <v>44</v>
      </c>
      <c r="J22" s="6">
        <v>36.22656</v>
      </c>
      <c r="K22" s="6">
        <v>-105.10524</v>
      </c>
      <c r="L22" s="6">
        <v>2150</v>
      </c>
      <c r="M22" s="6">
        <v>2200</v>
      </c>
      <c r="N22" s="8" t="s">
        <v>77</v>
      </c>
      <c r="Q22" s="6" t="s">
        <v>78</v>
      </c>
      <c r="R22" s="6">
        <v>0.12</v>
      </c>
      <c r="AH22" t="s">
        <v>57</v>
      </c>
    </row>
    <row r="23" spans="2:34" ht="25.5">
      <c r="B23" t="s">
        <v>46</v>
      </c>
      <c r="C23" t="s">
        <v>47</v>
      </c>
      <c r="D23" s="6" t="s">
        <v>83</v>
      </c>
      <c r="E23" s="6">
        <v>1</v>
      </c>
      <c r="F23" s="6" t="s">
        <v>84</v>
      </c>
      <c r="G23" s="6" t="s">
        <v>82</v>
      </c>
      <c r="H23" s="6">
        <v>14</v>
      </c>
      <c r="I23" s="6" t="s">
        <v>44</v>
      </c>
      <c r="J23" s="6">
        <v>36.22656</v>
      </c>
      <c r="K23" s="6">
        <v>-105.10524</v>
      </c>
      <c r="L23" s="6">
        <v>2650</v>
      </c>
      <c r="M23" s="6">
        <v>2700</v>
      </c>
      <c r="N23" s="8" t="s">
        <v>36</v>
      </c>
      <c r="Q23" s="6" t="s">
        <v>85</v>
      </c>
      <c r="R23" s="6">
        <v>0.89</v>
      </c>
      <c r="S23" s="6">
        <v>446</v>
      </c>
      <c r="T23" s="6">
        <v>2.3</v>
      </c>
      <c r="V23" s="6">
        <v>0.25</v>
      </c>
      <c r="W23" s="6">
        <v>0.76</v>
      </c>
      <c r="X23" s="6">
        <v>0.87</v>
      </c>
      <c r="Y23" s="6">
        <v>0.25</v>
      </c>
      <c r="Z23" s="11">
        <f>+W23/X23</f>
        <v>0.8735632183908046</v>
      </c>
      <c r="AA23" s="6">
        <v>85</v>
      </c>
      <c r="AB23" s="6">
        <v>97</v>
      </c>
      <c r="AC23" s="6">
        <v>0</v>
      </c>
      <c r="AD23" s="6">
        <v>0</v>
      </c>
      <c r="AE23" s="6">
        <v>28</v>
      </c>
      <c r="AF23" s="6">
        <v>36</v>
      </c>
      <c r="AG23" s="6">
        <v>36</v>
      </c>
      <c r="AH23" t="s">
        <v>57</v>
      </c>
    </row>
    <row r="24" spans="2:34" ht="25.5">
      <c r="B24" t="s">
        <v>46</v>
      </c>
      <c r="C24" t="s">
        <v>47</v>
      </c>
      <c r="D24" s="6" t="s">
        <v>83</v>
      </c>
      <c r="E24" s="6">
        <v>1</v>
      </c>
      <c r="F24" s="6" t="s">
        <v>84</v>
      </c>
      <c r="G24" s="6" t="s">
        <v>82</v>
      </c>
      <c r="H24" s="6">
        <v>14</v>
      </c>
      <c r="I24" s="6" t="s">
        <v>44</v>
      </c>
      <c r="J24" s="6">
        <v>36.22656</v>
      </c>
      <c r="K24" s="6">
        <v>-105.10524</v>
      </c>
      <c r="L24" s="6">
        <v>2950</v>
      </c>
      <c r="M24" s="6">
        <v>3000</v>
      </c>
      <c r="N24" s="8" t="s">
        <v>36</v>
      </c>
      <c r="Q24" s="6" t="s">
        <v>85</v>
      </c>
      <c r="R24" s="6">
        <v>0.16</v>
      </c>
      <c r="AH24" t="s">
        <v>57</v>
      </c>
    </row>
    <row r="25" spans="2:34" ht="25.5">
      <c r="B25" t="s">
        <v>46</v>
      </c>
      <c r="C25" t="s">
        <v>47</v>
      </c>
      <c r="D25" s="6" t="s">
        <v>83</v>
      </c>
      <c r="E25" s="6">
        <v>1</v>
      </c>
      <c r="F25" s="6" t="s">
        <v>84</v>
      </c>
      <c r="G25" s="6" t="s">
        <v>82</v>
      </c>
      <c r="H25" s="6">
        <v>14</v>
      </c>
      <c r="I25" s="6" t="s">
        <v>44</v>
      </c>
      <c r="J25" s="6">
        <v>36.22656</v>
      </c>
      <c r="K25" s="6">
        <v>-105.10524</v>
      </c>
      <c r="L25" s="6">
        <v>3850</v>
      </c>
      <c r="M25" s="6">
        <v>3900</v>
      </c>
      <c r="N25" s="8" t="s">
        <v>36</v>
      </c>
      <c r="Q25" s="6" t="s">
        <v>85</v>
      </c>
      <c r="R25" s="6">
        <v>0.875</v>
      </c>
      <c r="S25" s="6">
        <v>386</v>
      </c>
      <c r="T25" s="6">
        <v>2.3</v>
      </c>
      <c r="V25" s="6">
        <v>0.08</v>
      </c>
      <c r="W25" s="6">
        <v>0.11</v>
      </c>
      <c r="X25" s="6">
        <v>0.57</v>
      </c>
      <c r="Y25" s="6">
        <v>0.44</v>
      </c>
      <c r="Z25" s="11">
        <f aca="true" t="shared" si="1" ref="Z25:Z32">+W25/X25</f>
        <v>0.1929824561403509</v>
      </c>
      <c r="AA25" s="6">
        <v>12</v>
      </c>
      <c r="AB25" s="6">
        <v>64</v>
      </c>
      <c r="AC25" s="6">
        <v>0</v>
      </c>
      <c r="AD25" s="6">
        <v>15</v>
      </c>
      <c r="AE25" s="6">
        <v>23</v>
      </c>
      <c r="AF25" s="6">
        <v>31</v>
      </c>
      <c r="AG25" s="6">
        <v>31</v>
      </c>
      <c r="AH25" t="s">
        <v>57</v>
      </c>
    </row>
    <row r="26" spans="2:34" ht="25.5">
      <c r="B26" t="s">
        <v>46</v>
      </c>
      <c r="C26" t="s">
        <v>47</v>
      </c>
      <c r="D26" s="6" t="s">
        <v>83</v>
      </c>
      <c r="E26" s="6">
        <v>1</v>
      </c>
      <c r="F26" s="6" t="s">
        <v>84</v>
      </c>
      <c r="G26" s="6" t="s">
        <v>82</v>
      </c>
      <c r="H26" s="6">
        <v>14</v>
      </c>
      <c r="I26" s="6" t="s">
        <v>44</v>
      </c>
      <c r="J26" s="6">
        <v>36.22656</v>
      </c>
      <c r="K26" s="6">
        <v>-105.10524</v>
      </c>
      <c r="L26" s="6">
        <v>4400</v>
      </c>
      <c r="M26" s="6">
        <v>4450</v>
      </c>
      <c r="N26" s="8" t="s">
        <v>36</v>
      </c>
      <c r="Q26" s="6" t="s">
        <v>85</v>
      </c>
      <c r="R26" s="6">
        <v>1.05</v>
      </c>
      <c r="S26" s="6">
        <v>416</v>
      </c>
      <c r="T26" s="6">
        <v>2.4</v>
      </c>
      <c r="V26" s="6">
        <v>0.12</v>
      </c>
      <c r="W26" s="6">
        <v>0.27</v>
      </c>
      <c r="X26" s="6">
        <v>0.58</v>
      </c>
      <c r="Y26" s="6">
        <v>0.32</v>
      </c>
      <c r="Z26" s="11">
        <f t="shared" si="1"/>
        <v>0.4655172413793104</v>
      </c>
      <c r="AA26" s="6">
        <v>25</v>
      </c>
      <c r="AB26" s="6">
        <v>55</v>
      </c>
      <c r="AC26" s="6">
        <v>0</v>
      </c>
      <c r="AD26" s="6">
        <v>0</v>
      </c>
      <c r="AE26" s="6">
        <v>20</v>
      </c>
      <c r="AF26" s="6">
        <v>40</v>
      </c>
      <c r="AG26" s="6">
        <v>40</v>
      </c>
      <c r="AH26" t="s">
        <v>57</v>
      </c>
    </row>
    <row r="27" spans="2:34" ht="25.5">
      <c r="B27" t="s">
        <v>46</v>
      </c>
      <c r="C27" t="s">
        <v>47</v>
      </c>
      <c r="D27" s="6" t="s">
        <v>83</v>
      </c>
      <c r="E27" s="6">
        <v>1</v>
      </c>
      <c r="F27" s="6" t="s">
        <v>84</v>
      </c>
      <c r="G27" s="6" t="s">
        <v>82</v>
      </c>
      <c r="H27" s="6">
        <v>14</v>
      </c>
      <c r="I27" s="6" t="s">
        <v>44</v>
      </c>
      <c r="J27" s="6">
        <v>36.22656</v>
      </c>
      <c r="K27" s="6">
        <v>-105.10524</v>
      </c>
      <c r="L27" s="6">
        <v>5200</v>
      </c>
      <c r="M27" s="6">
        <v>5230</v>
      </c>
      <c r="N27" s="8" t="s">
        <v>36</v>
      </c>
      <c r="Q27" s="6" t="s">
        <v>85</v>
      </c>
      <c r="R27" s="6">
        <v>1.05</v>
      </c>
      <c r="S27" s="6">
        <v>416</v>
      </c>
      <c r="T27" s="6">
        <v>2.5</v>
      </c>
      <c r="V27" s="6">
        <v>0.14</v>
      </c>
      <c r="W27" s="6">
        <v>0.26</v>
      </c>
      <c r="X27" s="6">
        <v>0.41</v>
      </c>
      <c r="Y27" s="6">
        <v>0.35</v>
      </c>
      <c r="Z27" s="11">
        <f t="shared" si="1"/>
        <v>0.6341463414634146</v>
      </c>
      <c r="AA27" s="6">
        <v>24</v>
      </c>
      <c r="AB27" s="6">
        <v>39</v>
      </c>
      <c r="AC27" s="6">
        <v>0</v>
      </c>
      <c r="AD27" s="6">
        <v>9</v>
      </c>
      <c r="AE27" s="6">
        <v>25</v>
      </c>
      <c r="AF27" s="6">
        <v>33</v>
      </c>
      <c r="AG27" s="6">
        <v>33</v>
      </c>
      <c r="AH27" t="s">
        <v>57</v>
      </c>
    </row>
    <row r="28" spans="2:34" ht="25.5">
      <c r="B28" t="s">
        <v>46</v>
      </c>
      <c r="C28" t="s">
        <v>47</v>
      </c>
      <c r="D28" s="6" t="s">
        <v>83</v>
      </c>
      <c r="E28" s="6">
        <v>1</v>
      </c>
      <c r="F28" s="6" t="s">
        <v>84</v>
      </c>
      <c r="G28" s="6" t="s">
        <v>82</v>
      </c>
      <c r="H28" s="6">
        <v>14</v>
      </c>
      <c r="I28" s="6" t="s">
        <v>44</v>
      </c>
      <c r="J28" s="6">
        <v>36.22656</v>
      </c>
      <c r="K28" s="6">
        <v>-105.10524</v>
      </c>
      <c r="L28" s="6">
        <v>5700</v>
      </c>
      <c r="M28" s="6">
        <v>5750</v>
      </c>
      <c r="N28" s="8" t="s">
        <v>36</v>
      </c>
      <c r="Q28" s="6" t="s">
        <v>85</v>
      </c>
      <c r="R28" s="6">
        <v>0.8</v>
      </c>
      <c r="S28" s="6">
        <v>329</v>
      </c>
      <c r="T28" s="6">
        <v>2.5</v>
      </c>
      <c r="V28" s="6">
        <v>0.12</v>
      </c>
      <c r="W28" s="6">
        <v>0.12</v>
      </c>
      <c r="X28" s="6">
        <v>0.56</v>
      </c>
      <c r="Y28" s="6">
        <v>0.5</v>
      </c>
      <c r="Z28" s="11">
        <f t="shared" si="1"/>
        <v>0.21428571428571425</v>
      </c>
      <c r="AA28" s="6">
        <v>15</v>
      </c>
      <c r="AB28" s="6">
        <v>70</v>
      </c>
      <c r="AC28" s="6">
        <v>0</v>
      </c>
      <c r="AD28" s="6">
        <v>9</v>
      </c>
      <c r="AE28" s="6">
        <v>33</v>
      </c>
      <c r="AF28" s="6">
        <v>25</v>
      </c>
      <c r="AG28" s="6">
        <v>33</v>
      </c>
      <c r="AH28" t="s">
        <v>57</v>
      </c>
    </row>
    <row r="29" spans="2:34" ht="25.5">
      <c r="B29" t="s">
        <v>46</v>
      </c>
      <c r="C29" t="s">
        <v>47</v>
      </c>
      <c r="D29" s="6" t="s">
        <v>83</v>
      </c>
      <c r="E29" s="6">
        <v>1</v>
      </c>
      <c r="F29" s="6" t="s">
        <v>84</v>
      </c>
      <c r="G29" s="6" t="s">
        <v>82</v>
      </c>
      <c r="H29" s="6">
        <v>14</v>
      </c>
      <c r="I29" s="6" t="s">
        <v>44</v>
      </c>
      <c r="J29" s="6">
        <v>36.22656</v>
      </c>
      <c r="K29" s="6">
        <v>-105.10524</v>
      </c>
      <c r="L29" s="6">
        <v>6150</v>
      </c>
      <c r="M29" s="6">
        <v>6200</v>
      </c>
      <c r="N29" s="8" t="s">
        <v>36</v>
      </c>
      <c r="Q29" s="6" t="s">
        <v>39</v>
      </c>
      <c r="R29" s="6">
        <v>2.04</v>
      </c>
      <c r="S29" s="6">
        <v>430</v>
      </c>
      <c r="T29" s="6">
        <v>2.5</v>
      </c>
      <c r="V29" s="6">
        <v>0.12</v>
      </c>
      <c r="W29" s="6">
        <v>0.16</v>
      </c>
      <c r="X29" s="6">
        <v>0.51</v>
      </c>
      <c r="Y29" s="6">
        <v>0.43</v>
      </c>
      <c r="Z29" s="11">
        <f t="shared" si="1"/>
        <v>0.3137254901960784</v>
      </c>
      <c r="AA29" s="6">
        <v>14</v>
      </c>
      <c r="AB29" s="6">
        <v>44</v>
      </c>
      <c r="AC29" s="6">
        <v>0</v>
      </c>
      <c r="AD29" s="6">
        <v>15</v>
      </c>
      <c r="AE29" s="6">
        <v>31</v>
      </c>
      <c r="AF29" s="6">
        <v>23</v>
      </c>
      <c r="AG29" s="6">
        <v>31</v>
      </c>
      <c r="AH29" t="s">
        <v>57</v>
      </c>
    </row>
    <row r="30" spans="2:34" ht="25.5">
      <c r="B30" t="s">
        <v>46</v>
      </c>
      <c r="C30" t="s">
        <v>47</v>
      </c>
      <c r="D30" s="6" t="s">
        <v>83</v>
      </c>
      <c r="E30" s="6">
        <v>1</v>
      </c>
      <c r="F30" s="6" t="s">
        <v>84</v>
      </c>
      <c r="G30" s="6" t="s">
        <v>82</v>
      </c>
      <c r="H30" s="6">
        <v>14</v>
      </c>
      <c r="I30" s="6" t="s">
        <v>44</v>
      </c>
      <c r="J30" s="6">
        <v>36.22656</v>
      </c>
      <c r="K30" s="6">
        <v>-105.10524</v>
      </c>
      <c r="L30" s="6">
        <v>6600</v>
      </c>
      <c r="M30" s="6">
        <v>6650</v>
      </c>
      <c r="N30" s="8" t="s">
        <v>36</v>
      </c>
      <c r="Q30" s="6" t="s">
        <v>39</v>
      </c>
      <c r="R30" s="6">
        <v>2.04</v>
      </c>
      <c r="S30" s="6">
        <v>529</v>
      </c>
      <c r="T30" s="6">
        <v>2.6</v>
      </c>
      <c r="V30" s="6">
        <v>0.12</v>
      </c>
      <c r="W30" s="6">
        <v>0.29</v>
      </c>
      <c r="X30" s="6">
        <v>0.54</v>
      </c>
      <c r="Y30" s="6">
        <v>0.3</v>
      </c>
      <c r="Z30" s="11">
        <f t="shared" si="1"/>
        <v>0.537037037037037</v>
      </c>
      <c r="AA30" s="6">
        <v>14</v>
      </c>
      <c r="AB30" s="6">
        <v>26</v>
      </c>
      <c r="AC30" s="6">
        <v>0</v>
      </c>
      <c r="AD30" s="6">
        <v>9</v>
      </c>
      <c r="AE30" s="6">
        <v>25</v>
      </c>
      <c r="AF30" s="6">
        <v>33</v>
      </c>
      <c r="AG30" s="6">
        <v>33</v>
      </c>
      <c r="AH30" t="s">
        <v>57</v>
      </c>
    </row>
    <row r="31" spans="2:34" ht="25.5">
      <c r="B31" t="s">
        <v>46</v>
      </c>
      <c r="C31" t="s">
        <v>47</v>
      </c>
      <c r="D31" s="6" t="s">
        <v>83</v>
      </c>
      <c r="E31" s="6">
        <v>1</v>
      </c>
      <c r="F31" s="6" t="s">
        <v>84</v>
      </c>
      <c r="G31" s="6" t="s">
        <v>82</v>
      </c>
      <c r="H31" s="6">
        <v>14</v>
      </c>
      <c r="I31" s="6" t="s">
        <v>44</v>
      </c>
      <c r="J31" s="6">
        <v>36.22656</v>
      </c>
      <c r="K31" s="6">
        <v>-105.10524</v>
      </c>
      <c r="L31" s="6">
        <v>7050</v>
      </c>
      <c r="M31" s="6">
        <v>7100</v>
      </c>
      <c r="N31" s="8" t="s">
        <v>36</v>
      </c>
      <c r="Q31" s="6" t="s">
        <v>39</v>
      </c>
      <c r="R31" s="6">
        <v>0.95</v>
      </c>
      <c r="S31" s="6">
        <v>386</v>
      </c>
      <c r="T31" s="6">
        <v>2.6</v>
      </c>
      <c r="V31" s="6">
        <v>0.04</v>
      </c>
      <c r="W31" s="6">
        <v>0.08</v>
      </c>
      <c r="X31" s="6">
        <v>0.47</v>
      </c>
      <c r="Y31" s="6">
        <v>0.33</v>
      </c>
      <c r="Z31" s="11">
        <f t="shared" si="1"/>
        <v>0.17021276595744683</v>
      </c>
      <c r="AA31" s="6">
        <v>8</v>
      </c>
      <c r="AB31" s="6">
        <v>49</v>
      </c>
      <c r="AC31" s="6">
        <v>0</v>
      </c>
      <c r="AD31" s="6">
        <v>15</v>
      </c>
      <c r="AE31" s="6">
        <v>31</v>
      </c>
      <c r="AF31" s="6">
        <v>23</v>
      </c>
      <c r="AG31" s="6">
        <v>31</v>
      </c>
      <c r="AH31" t="s">
        <v>57</v>
      </c>
    </row>
    <row r="32" spans="2:34" ht="25.5">
      <c r="B32" t="s">
        <v>46</v>
      </c>
      <c r="C32" t="s">
        <v>47</v>
      </c>
      <c r="D32" s="6" t="s">
        <v>83</v>
      </c>
      <c r="E32" s="6">
        <v>1</v>
      </c>
      <c r="F32" s="6" t="s">
        <v>84</v>
      </c>
      <c r="G32" s="6" t="s">
        <v>82</v>
      </c>
      <c r="H32" s="6">
        <v>14</v>
      </c>
      <c r="I32" s="6" t="s">
        <v>44</v>
      </c>
      <c r="J32" s="6">
        <v>36.22656</v>
      </c>
      <c r="K32" s="6">
        <v>-105.10524</v>
      </c>
      <c r="L32" s="6">
        <v>7450</v>
      </c>
      <c r="M32" s="6">
        <v>7500</v>
      </c>
      <c r="N32" s="8" t="s">
        <v>36</v>
      </c>
      <c r="Q32" s="6" t="s">
        <v>39</v>
      </c>
      <c r="R32" s="6">
        <v>3.945</v>
      </c>
      <c r="S32" s="6">
        <v>456</v>
      </c>
      <c r="T32" s="6">
        <v>2.7</v>
      </c>
      <c r="V32" s="6">
        <v>0.11</v>
      </c>
      <c r="W32" s="6">
        <v>0.2</v>
      </c>
      <c r="X32" s="6">
        <v>0.46</v>
      </c>
      <c r="Y32" s="6">
        <v>0.37</v>
      </c>
      <c r="Z32" s="11">
        <f t="shared" si="1"/>
        <v>0.43478260869565216</v>
      </c>
      <c r="AA32" s="6">
        <v>6</v>
      </c>
      <c r="AB32" s="6">
        <v>15</v>
      </c>
      <c r="AC32" s="6">
        <v>0</v>
      </c>
      <c r="AD32" s="6">
        <v>15</v>
      </c>
      <c r="AE32" s="6">
        <v>23</v>
      </c>
      <c r="AF32" s="6">
        <v>31</v>
      </c>
      <c r="AG32" s="6">
        <v>31</v>
      </c>
      <c r="AH32" t="s">
        <v>57</v>
      </c>
    </row>
    <row r="33" spans="2:34" ht="25.5">
      <c r="B33" t="s">
        <v>46</v>
      </c>
      <c r="C33" t="s">
        <v>47</v>
      </c>
      <c r="D33" s="8" t="s">
        <v>65</v>
      </c>
      <c r="E33" s="6">
        <v>3</v>
      </c>
      <c r="F33" s="6" t="s">
        <v>64</v>
      </c>
      <c r="G33" s="6" t="s">
        <v>50</v>
      </c>
      <c r="H33" s="6">
        <v>18</v>
      </c>
      <c r="I33" s="6" t="s">
        <v>51</v>
      </c>
      <c r="J33" s="6">
        <v>36.8403071</v>
      </c>
      <c r="K33" s="6">
        <v>-104.643166</v>
      </c>
      <c r="L33" s="6">
        <v>1500</v>
      </c>
      <c r="N33" s="8" t="s">
        <v>54</v>
      </c>
      <c r="O33" s="6" t="s">
        <v>55</v>
      </c>
      <c r="Q33" s="6" t="s">
        <v>56</v>
      </c>
      <c r="R33" s="6">
        <v>0.5</v>
      </c>
      <c r="AH33" t="s">
        <v>86</v>
      </c>
    </row>
    <row r="34" spans="2:34" ht="25.5">
      <c r="B34" t="s">
        <v>46</v>
      </c>
      <c r="C34" t="s">
        <v>47</v>
      </c>
      <c r="D34" s="8" t="s">
        <v>65</v>
      </c>
      <c r="E34" s="6">
        <v>3</v>
      </c>
      <c r="F34" s="6" t="s">
        <v>64</v>
      </c>
      <c r="G34" s="6" t="s">
        <v>50</v>
      </c>
      <c r="H34" s="6">
        <v>18</v>
      </c>
      <c r="I34" s="6" t="s">
        <v>51</v>
      </c>
      <c r="J34" s="6">
        <v>36.8403071</v>
      </c>
      <c r="K34" s="6">
        <v>-104.643166</v>
      </c>
      <c r="L34" s="6">
        <v>3370</v>
      </c>
      <c r="N34" s="8" t="s">
        <v>54</v>
      </c>
      <c r="O34" s="6" t="s">
        <v>55</v>
      </c>
      <c r="Q34" s="6" t="s">
        <v>56</v>
      </c>
      <c r="R34" s="6">
        <v>1.42</v>
      </c>
      <c r="AH34" t="s">
        <v>86</v>
      </c>
    </row>
    <row r="35" spans="2:34" ht="25.5">
      <c r="B35" t="s">
        <v>46</v>
      </c>
      <c r="C35" t="s">
        <v>47</v>
      </c>
      <c r="D35" s="8" t="s">
        <v>65</v>
      </c>
      <c r="E35" s="6">
        <v>3</v>
      </c>
      <c r="F35" s="6" t="s">
        <v>64</v>
      </c>
      <c r="G35" s="6" t="s">
        <v>50</v>
      </c>
      <c r="H35" s="6">
        <v>18</v>
      </c>
      <c r="I35" s="6" t="s">
        <v>51</v>
      </c>
      <c r="J35" s="6">
        <v>36.8403071</v>
      </c>
      <c r="K35" s="6">
        <v>-104.643166</v>
      </c>
      <c r="L35" s="6">
        <v>4330</v>
      </c>
      <c r="N35" s="8" t="s">
        <v>54</v>
      </c>
      <c r="O35" s="6" t="s">
        <v>55</v>
      </c>
      <c r="Q35" s="6" t="s">
        <v>59</v>
      </c>
      <c r="R35" s="6">
        <v>1.95</v>
      </c>
      <c r="AH35" t="s">
        <v>86</v>
      </c>
    </row>
    <row r="36" spans="2:34" ht="25.5">
      <c r="B36" t="s">
        <v>46</v>
      </c>
      <c r="C36" t="s">
        <v>47</v>
      </c>
      <c r="D36" s="8" t="s">
        <v>65</v>
      </c>
      <c r="E36" s="6">
        <v>3</v>
      </c>
      <c r="F36" s="6" t="s">
        <v>64</v>
      </c>
      <c r="G36" s="6" t="s">
        <v>50</v>
      </c>
      <c r="H36" s="6">
        <v>18</v>
      </c>
      <c r="I36" s="6" t="s">
        <v>51</v>
      </c>
      <c r="J36" s="6">
        <v>36.8403071</v>
      </c>
      <c r="K36" s="6">
        <v>-104.643166</v>
      </c>
      <c r="L36" s="6">
        <v>5310</v>
      </c>
      <c r="N36" s="8" t="s">
        <v>62</v>
      </c>
      <c r="O36" s="6" t="s">
        <v>55</v>
      </c>
      <c r="Q36" s="6" t="s">
        <v>90</v>
      </c>
      <c r="R36" s="6">
        <v>0.62</v>
      </c>
      <c r="AH36" t="s">
        <v>86</v>
      </c>
    </row>
    <row r="37" spans="1:34" ht="12.75">
      <c r="A37" t="s">
        <v>91</v>
      </c>
      <c r="B37" t="s">
        <v>46</v>
      </c>
      <c r="C37" t="s">
        <v>92</v>
      </c>
      <c r="D37" s="6" t="s">
        <v>93</v>
      </c>
      <c r="E37" s="6">
        <v>7</v>
      </c>
      <c r="F37" s="6" t="s">
        <v>94</v>
      </c>
      <c r="G37" s="6" t="s">
        <v>69</v>
      </c>
      <c r="H37" s="6">
        <v>1</v>
      </c>
      <c r="I37" s="6" t="s">
        <v>51</v>
      </c>
      <c r="J37" s="6">
        <v>36.95496</v>
      </c>
      <c r="K37" s="6">
        <v>-104.871173</v>
      </c>
      <c r="L37" s="6">
        <v>3000</v>
      </c>
      <c r="M37" s="6">
        <v>3100</v>
      </c>
      <c r="N37" s="8" t="s">
        <v>54</v>
      </c>
      <c r="Q37" s="6" t="s">
        <v>56</v>
      </c>
      <c r="R37" s="6">
        <v>0.93</v>
      </c>
      <c r="S37" s="6">
        <v>458</v>
      </c>
      <c r="U37" s="9">
        <v>1.55</v>
      </c>
      <c r="V37" s="6">
        <v>0.19</v>
      </c>
      <c r="W37" s="6">
        <v>0.61</v>
      </c>
      <c r="X37" s="6">
        <v>0.25</v>
      </c>
      <c r="Y37" s="6">
        <v>0.24</v>
      </c>
      <c r="Z37" s="11">
        <f aca="true" t="shared" si="2" ref="Z37:Z58">+W37/X37</f>
        <v>2.44</v>
      </c>
      <c r="AA37" s="6">
        <v>66</v>
      </c>
      <c r="AB37" s="6">
        <v>27</v>
      </c>
      <c r="AH37" t="s">
        <v>86</v>
      </c>
    </row>
    <row r="38" spans="1:34" ht="12.75">
      <c r="A38" t="s">
        <v>91</v>
      </c>
      <c r="B38" t="s">
        <v>46</v>
      </c>
      <c r="C38" t="s">
        <v>92</v>
      </c>
      <c r="D38" s="6" t="s">
        <v>93</v>
      </c>
      <c r="E38" s="6">
        <v>7</v>
      </c>
      <c r="F38" s="6" t="s">
        <v>94</v>
      </c>
      <c r="G38" s="6" t="s">
        <v>69</v>
      </c>
      <c r="H38" s="6">
        <v>1</v>
      </c>
      <c r="I38" s="6" t="s">
        <v>51</v>
      </c>
      <c r="J38" s="6">
        <v>36.95496</v>
      </c>
      <c r="K38" s="6">
        <v>-104.871173</v>
      </c>
      <c r="L38" s="6">
        <v>5600</v>
      </c>
      <c r="M38" s="6">
        <v>5700</v>
      </c>
      <c r="N38" s="8" t="s">
        <v>54</v>
      </c>
      <c r="Q38" s="6" t="s">
        <v>71</v>
      </c>
      <c r="R38" s="6">
        <v>1.36</v>
      </c>
      <c r="S38" s="6" t="s">
        <v>118</v>
      </c>
      <c r="U38" s="9">
        <v>2.3</v>
      </c>
      <c r="V38" s="6">
        <v>0.18</v>
      </c>
      <c r="W38" s="6">
        <v>0.21</v>
      </c>
      <c r="X38" s="6">
        <v>0.24</v>
      </c>
      <c r="Y38" s="6">
        <v>0.46</v>
      </c>
      <c r="Z38" s="11">
        <f t="shared" si="2"/>
        <v>0.875</v>
      </c>
      <c r="AA38" s="6">
        <v>15</v>
      </c>
      <c r="AB38" s="6">
        <v>18</v>
      </c>
      <c r="AH38" t="s">
        <v>86</v>
      </c>
    </row>
    <row r="39" spans="1:34" ht="12.75">
      <c r="A39" t="s">
        <v>91</v>
      </c>
      <c r="B39" t="s">
        <v>46</v>
      </c>
      <c r="C39" t="s">
        <v>92</v>
      </c>
      <c r="D39" s="6" t="s">
        <v>93</v>
      </c>
      <c r="E39" s="6">
        <v>7</v>
      </c>
      <c r="F39" s="6" t="s">
        <v>94</v>
      </c>
      <c r="G39" s="6" t="s">
        <v>69</v>
      </c>
      <c r="H39" s="6">
        <v>1</v>
      </c>
      <c r="I39" s="6" t="s">
        <v>51</v>
      </c>
      <c r="J39" s="6">
        <v>36.95496</v>
      </c>
      <c r="K39" s="6">
        <v>-104.871173</v>
      </c>
      <c r="L39" s="6">
        <v>6000</v>
      </c>
      <c r="M39" s="6">
        <v>6100</v>
      </c>
      <c r="N39" s="8" t="s">
        <v>54</v>
      </c>
      <c r="Q39" s="6" t="s">
        <v>58</v>
      </c>
      <c r="R39" s="6">
        <v>1.1</v>
      </c>
      <c r="S39" s="6" t="s">
        <v>117</v>
      </c>
      <c r="U39" s="9">
        <v>2.39</v>
      </c>
      <c r="V39" s="6">
        <v>0.08</v>
      </c>
      <c r="W39" s="6">
        <v>0.16</v>
      </c>
      <c r="X39" s="6">
        <v>0.09</v>
      </c>
      <c r="Y39" s="6">
        <v>0.33</v>
      </c>
      <c r="Z39" s="11">
        <f t="shared" si="2"/>
        <v>1.777777777777778</v>
      </c>
      <c r="AA39" s="6">
        <v>15</v>
      </c>
      <c r="AB39" s="6">
        <v>8</v>
      </c>
      <c r="AH39" t="s">
        <v>86</v>
      </c>
    </row>
    <row r="40" spans="1:34" ht="12.75">
      <c r="A40" t="s">
        <v>91</v>
      </c>
      <c r="B40" t="s">
        <v>46</v>
      </c>
      <c r="C40" t="s">
        <v>92</v>
      </c>
      <c r="D40" s="6" t="s">
        <v>93</v>
      </c>
      <c r="E40" s="6">
        <v>7</v>
      </c>
      <c r="F40" s="6" t="s">
        <v>94</v>
      </c>
      <c r="G40" s="6" t="s">
        <v>69</v>
      </c>
      <c r="H40" s="6">
        <v>1</v>
      </c>
      <c r="I40" s="6" t="s">
        <v>51</v>
      </c>
      <c r="J40" s="6">
        <v>36.95496</v>
      </c>
      <c r="K40" s="6">
        <v>-104.871173</v>
      </c>
      <c r="L40" s="6">
        <v>6300</v>
      </c>
      <c r="M40" s="6">
        <v>6400</v>
      </c>
      <c r="N40" s="8" t="s">
        <v>54</v>
      </c>
      <c r="Q40" s="6" t="s">
        <v>59</v>
      </c>
      <c r="R40" s="6">
        <v>1.14</v>
      </c>
      <c r="S40" s="6" t="s">
        <v>119</v>
      </c>
      <c r="U40" s="9">
        <v>2.42</v>
      </c>
      <c r="V40" s="6">
        <v>0.03</v>
      </c>
      <c r="W40" s="6">
        <v>0.1</v>
      </c>
      <c r="X40" s="6">
        <v>0.06</v>
      </c>
      <c r="Y40" s="6">
        <v>0.23</v>
      </c>
      <c r="Z40" s="11">
        <f t="shared" si="2"/>
        <v>1.6666666666666667</v>
      </c>
      <c r="AA40" s="6">
        <v>9</v>
      </c>
      <c r="AB40" s="6">
        <v>5</v>
      </c>
      <c r="AH40" t="s">
        <v>86</v>
      </c>
    </row>
    <row r="41" spans="2:34" ht="12.75">
      <c r="B41" t="s">
        <v>46</v>
      </c>
      <c r="C41" t="s">
        <v>66</v>
      </c>
      <c r="D41" s="6" t="s">
        <v>67</v>
      </c>
      <c r="E41" s="6">
        <v>3</v>
      </c>
      <c r="F41" s="6" t="s">
        <v>68</v>
      </c>
      <c r="G41" s="6" t="s">
        <v>69</v>
      </c>
      <c r="H41" s="6">
        <v>24</v>
      </c>
      <c r="I41" s="6" t="s">
        <v>51</v>
      </c>
      <c r="J41" s="6">
        <v>36.723068</v>
      </c>
      <c r="K41" s="6">
        <v>-104.883146</v>
      </c>
      <c r="L41" s="6">
        <v>1100</v>
      </c>
      <c r="M41" s="6">
        <v>1150</v>
      </c>
      <c r="N41" s="8" t="s">
        <v>54</v>
      </c>
      <c r="O41" s="6" t="s">
        <v>55</v>
      </c>
      <c r="Q41" s="6" t="s">
        <v>70</v>
      </c>
      <c r="R41" s="6">
        <v>1.08</v>
      </c>
      <c r="S41" s="6">
        <v>447</v>
      </c>
      <c r="T41" s="6">
        <v>2.2</v>
      </c>
      <c r="V41" s="6">
        <v>0.13</v>
      </c>
      <c r="W41" s="6">
        <v>1.02</v>
      </c>
      <c r="X41" s="6">
        <v>0.51</v>
      </c>
      <c r="Y41" s="6">
        <v>0.11</v>
      </c>
      <c r="Z41" s="11">
        <f t="shared" si="2"/>
        <v>2</v>
      </c>
      <c r="AA41" s="6">
        <v>94</v>
      </c>
      <c r="AB41" s="6">
        <v>47</v>
      </c>
      <c r="AC41" s="6">
        <v>0</v>
      </c>
      <c r="AD41" s="6">
        <v>10</v>
      </c>
      <c r="AE41" s="6">
        <v>36</v>
      </c>
      <c r="AF41" s="6">
        <v>36</v>
      </c>
      <c r="AG41" s="6">
        <v>18</v>
      </c>
      <c r="AH41" t="s">
        <v>57</v>
      </c>
    </row>
    <row r="42" spans="2:34" ht="12.75">
      <c r="B42" t="s">
        <v>46</v>
      </c>
      <c r="C42" t="s">
        <v>66</v>
      </c>
      <c r="D42" s="6" t="s">
        <v>67</v>
      </c>
      <c r="E42" s="6">
        <v>3</v>
      </c>
      <c r="F42" s="6" t="s">
        <v>68</v>
      </c>
      <c r="G42" s="6" t="s">
        <v>69</v>
      </c>
      <c r="H42" s="6">
        <v>24</v>
      </c>
      <c r="I42" s="6" t="s">
        <v>51</v>
      </c>
      <c r="J42" s="6">
        <v>36.723068</v>
      </c>
      <c r="K42" s="6">
        <v>-104.883146</v>
      </c>
      <c r="L42" s="6">
        <v>1400</v>
      </c>
      <c r="M42" s="6">
        <v>1450</v>
      </c>
      <c r="N42" s="8" t="s">
        <v>54</v>
      </c>
      <c r="O42" s="6" t="s">
        <v>55</v>
      </c>
      <c r="Q42" s="6" t="s">
        <v>56</v>
      </c>
      <c r="R42" s="6">
        <v>0.97</v>
      </c>
      <c r="S42" s="6">
        <v>444</v>
      </c>
      <c r="T42" s="6">
        <v>2.2</v>
      </c>
      <c r="V42" s="6">
        <v>0.11</v>
      </c>
      <c r="W42" s="6">
        <v>1.11</v>
      </c>
      <c r="X42" s="6">
        <v>0.37</v>
      </c>
      <c r="Y42" s="6">
        <v>0.09</v>
      </c>
      <c r="Z42" s="11">
        <f t="shared" si="2"/>
        <v>3.0000000000000004</v>
      </c>
      <c r="AA42" s="6">
        <v>114</v>
      </c>
      <c r="AB42" s="6">
        <v>38</v>
      </c>
      <c r="AC42" s="6">
        <v>0</v>
      </c>
      <c r="AD42" s="6">
        <v>10</v>
      </c>
      <c r="AE42" s="6">
        <v>36</v>
      </c>
      <c r="AF42" s="6">
        <v>36</v>
      </c>
      <c r="AG42" s="6">
        <v>18</v>
      </c>
      <c r="AH42" t="s">
        <v>57</v>
      </c>
    </row>
    <row r="43" spans="2:34" ht="12.75">
      <c r="B43" t="s">
        <v>46</v>
      </c>
      <c r="C43" t="s">
        <v>66</v>
      </c>
      <c r="D43" s="6" t="s">
        <v>67</v>
      </c>
      <c r="E43" s="6">
        <v>3</v>
      </c>
      <c r="F43" s="6" t="s">
        <v>68</v>
      </c>
      <c r="G43" s="6" t="s">
        <v>69</v>
      </c>
      <c r="H43" s="6">
        <v>24</v>
      </c>
      <c r="I43" s="6" t="s">
        <v>51</v>
      </c>
      <c r="J43" s="6">
        <v>36.723068</v>
      </c>
      <c r="K43" s="6">
        <v>-104.883146</v>
      </c>
      <c r="L43" s="6">
        <v>1909</v>
      </c>
      <c r="M43" s="6">
        <v>1970</v>
      </c>
      <c r="N43" s="8" t="s">
        <v>54</v>
      </c>
      <c r="O43" s="6" t="s">
        <v>55</v>
      </c>
      <c r="Q43" s="6" t="s">
        <v>56</v>
      </c>
      <c r="R43" s="6">
        <v>1.02</v>
      </c>
      <c r="S43" s="6">
        <v>446</v>
      </c>
      <c r="T43" s="6">
        <v>2.3</v>
      </c>
      <c r="V43" s="6">
        <v>0.21</v>
      </c>
      <c r="W43" s="6">
        <v>1.14</v>
      </c>
      <c r="X43" s="6">
        <v>0.61</v>
      </c>
      <c r="Y43" s="6">
        <v>0.16</v>
      </c>
      <c r="Z43" s="11">
        <f t="shared" si="2"/>
        <v>1.8688524590163933</v>
      </c>
      <c r="AA43" s="6">
        <v>112</v>
      </c>
      <c r="AB43" s="6">
        <v>60</v>
      </c>
      <c r="AC43" s="6">
        <v>0</v>
      </c>
      <c r="AD43" s="6">
        <v>19</v>
      </c>
      <c r="AE43" s="6">
        <v>31</v>
      </c>
      <c r="AF43" s="6">
        <v>25</v>
      </c>
      <c r="AG43" s="6">
        <v>25</v>
      </c>
      <c r="AH43" t="s">
        <v>57</v>
      </c>
    </row>
    <row r="44" spans="2:34" ht="12.75">
      <c r="B44" t="s">
        <v>46</v>
      </c>
      <c r="C44" t="s">
        <v>66</v>
      </c>
      <c r="D44" s="6" t="s">
        <v>67</v>
      </c>
      <c r="E44" s="6">
        <v>3</v>
      </c>
      <c r="F44" s="6" t="s">
        <v>68</v>
      </c>
      <c r="G44" s="6" t="s">
        <v>69</v>
      </c>
      <c r="H44" s="6">
        <v>24</v>
      </c>
      <c r="I44" s="6" t="s">
        <v>51</v>
      </c>
      <c r="J44" s="6">
        <v>36.723068</v>
      </c>
      <c r="K44" s="6">
        <v>-104.883146</v>
      </c>
      <c r="L44" s="6">
        <v>2312</v>
      </c>
      <c r="M44" s="6">
        <v>2373</v>
      </c>
      <c r="N44" s="8" t="s">
        <v>54</v>
      </c>
      <c r="O44" s="6" t="s">
        <v>55</v>
      </c>
      <c r="Q44" s="6" t="s">
        <v>56</v>
      </c>
      <c r="R44" s="6">
        <v>1.17</v>
      </c>
      <c r="S44" s="6">
        <v>448</v>
      </c>
      <c r="T44" s="6">
        <v>2.3</v>
      </c>
      <c r="V44" s="6">
        <v>0.3</v>
      </c>
      <c r="W44" s="6">
        <v>1.79</v>
      </c>
      <c r="X44" s="6">
        <v>0.67</v>
      </c>
      <c r="Y44" s="6">
        <v>0.14</v>
      </c>
      <c r="Z44" s="11">
        <f t="shared" si="2"/>
        <v>2.671641791044776</v>
      </c>
      <c r="AA44" s="6">
        <v>152</v>
      </c>
      <c r="AB44" s="6">
        <v>57</v>
      </c>
      <c r="AC44" s="6">
        <v>0</v>
      </c>
      <c r="AD44" s="6">
        <v>19</v>
      </c>
      <c r="AE44" s="6">
        <v>31</v>
      </c>
      <c r="AF44" s="6">
        <v>25</v>
      </c>
      <c r="AG44" s="6">
        <v>25</v>
      </c>
      <c r="AH44" t="s">
        <v>57</v>
      </c>
    </row>
    <row r="45" spans="2:34" ht="12.75">
      <c r="B45" t="s">
        <v>46</v>
      </c>
      <c r="C45" t="s">
        <v>66</v>
      </c>
      <c r="D45" s="6" t="s">
        <v>67</v>
      </c>
      <c r="E45" s="6">
        <v>3</v>
      </c>
      <c r="F45" s="6" t="s">
        <v>68</v>
      </c>
      <c r="G45" s="6" t="s">
        <v>69</v>
      </c>
      <c r="H45" s="6">
        <v>24</v>
      </c>
      <c r="I45" s="6" t="s">
        <v>51</v>
      </c>
      <c r="J45" s="6">
        <v>36.723068</v>
      </c>
      <c r="K45" s="6">
        <v>-104.883146</v>
      </c>
      <c r="L45" s="6">
        <v>2860</v>
      </c>
      <c r="M45" s="6">
        <v>2920</v>
      </c>
      <c r="N45" s="8" t="s">
        <v>54</v>
      </c>
      <c r="O45" s="6" t="s">
        <v>55</v>
      </c>
      <c r="Q45" s="6" t="s">
        <v>56</v>
      </c>
      <c r="R45" s="6">
        <v>1.41</v>
      </c>
      <c r="S45" s="6">
        <v>452</v>
      </c>
      <c r="T45" s="6">
        <v>2.3</v>
      </c>
      <c r="V45" s="6">
        <v>0.35</v>
      </c>
      <c r="W45" s="6">
        <v>1.45</v>
      </c>
      <c r="X45" s="6">
        <v>0.49</v>
      </c>
      <c r="Y45" s="6">
        <v>0.19</v>
      </c>
      <c r="Z45" s="11">
        <f t="shared" si="2"/>
        <v>2.9591836734693877</v>
      </c>
      <c r="AA45" s="6">
        <v>102</v>
      </c>
      <c r="AB45" s="6">
        <v>34</v>
      </c>
      <c r="AC45" s="6">
        <v>0</v>
      </c>
      <c r="AD45" s="6">
        <v>40</v>
      </c>
      <c r="AE45" s="6">
        <v>40</v>
      </c>
      <c r="AF45" s="6">
        <v>10</v>
      </c>
      <c r="AG45" s="6">
        <v>10</v>
      </c>
      <c r="AH45" t="s">
        <v>57</v>
      </c>
    </row>
    <row r="46" spans="2:34" ht="12.75">
      <c r="B46" t="s">
        <v>46</v>
      </c>
      <c r="C46" t="s">
        <v>66</v>
      </c>
      <c r="D46" s="6" t="s">
        <v>67</v>
      </c>
      <c r="E46" s="6">
        <v>3</v>
      </c>
      <c r="F46" s="6" t="s">
        <v>68</v>
      </c>
      <c r="G46" s="6" t="s">
        <v>69</v>
      </c>
      <c r="H46" s="6">
        <v>24</v>
      </c>
      <c r="I46" s="6" t="s">
        <v>51</v>
      </c>
      <c r="J46" s="6">
        <v>36.723068</v>
      </c>
      <c r="K46" s="6">
        <v>-104.883146</v>
      </c>
      <c r="L46" s="6">
        <v>3603</v>
      </c>
      <c r="M46" s="6">
        <v>3664</v>
      </c>
      <c r="N46" s="8" t="s">
        <v>54</v>
      </c>
      <c r="O46" s="6" t="s">
        <v>55</v>
      </c>
      <c r="Q46" s="6" t="s">
        <v>56</v>
      </c>
      <c r="R46" s="6">
        <v>1.27</v>
      </c>
      <c r="S46" s="6">
        <v>458</v>
      </c>
      <c r="T46" s="6">
        <v>2.4</v>
      </c>
      <c r="V46" s="6">
        <v>0.2</v>
      </c>
      <c r="W46" s="6">
        <v>0.75</v>
      </c>
      <c r="X46" s="6">
        <v>0.58</v>
      </c>
      <c r="Y46" s="6">
        <v>0.21</v>
      </c>
      <c r="Z46" s="11">
        <f t="shared" si="2"/>
        <v>1.293103448275862</v>
      </c>
      <c r="AA46" s="6">
        <v>59</v>
      </c>
      <c r="AB46" s="6">
        <v>45</v>
      </c>
      <c r="AC46" s="6">
        <v>0</v>
      </c>
      <c r="AD46" s="6">
        <v>15</v>
      </c>
      <c r="AE46" s="6">
        <v>31</v>
      </c>
      <c r="AF46" s="6">
        <v>31</v>
      </c>
      <c r="AG46" s="6">
        <v>23</v>
      </c>
      <c r="AH46" t="s">
        <v>57</v>
      </c>
    </row>
    <row r="47" spans="2:34" ht="12.75">
      <c r="B47" t="s">
        <v>46</v>
      </c>
      <c r="C47" t="s">
        <v>66</v>
      </c>
      <c r="D47" s="6" t="s">
        <v>67</v>
      </c>
      <c r="E47" s="6">
        <v>3</v>
      </c>
      <c r="F47" s="6" t="s">
        <v>68</v>
      </c>
      <c r="G47" s="6" t="s">
        <v>69</v>
      </c>
      <c r="H47" s="6">
        <v>24</v>
      </c>
      <c r="I47" s="6" t="s">
        <v>51</v>
      </c>
      <c r="J47" s="6">
        <v>36.723068</v>
      </c>
      <c r="K47" s="6">
        <v>-104.883146</v>
      </c>
      <c r="L47" s="6">
        <v>3912</v>
      </c>
      <c r="M47" s="6">
        <v>3943</v>
      </c>
      <c r="N47" s="8" t="s">
        <v>54</v>
      </c>
      <c r="O47" s="6" t="s">
        <v>55</v>
      </c>
      <c r="Q47" s="6" t="s">
        <v>71</v>
      </c>
      <c r="R47" s="6">
        <v>1.89</v>
      </c>
      <c r="S47" s="6">
        <v>451</v>
      </c>
      <c r="T47" s="6">
        <v>2.4</v>
      </c>
      <c r="V47" s="6">
        <v>0.85</v>
      </c>
      <c r="W47" s="6">
        <v>2.14</v>
      </c>
      <c r="X47" s="6">
        <v>0.62</v>
      </c>
      <c r="Y47" s="6">
        <v>0.29</v>
      </c>
      <c r="Z47" s="11">
        <f t="shared" si="2"/>
        <v>3.4516129032258065</v>
      </c>
      <c r="AA47" s="6">
        <v>113</v>
      </c>
      <c r="AB47" s="6">
        <v>32</v>
      </c>
      <c r="AC47" s="6">
        <v>0</v>
      </c>
      <c r="AD47" s="6">
        <v>44</v>
      </c>
      <c r="AE47" s="6">
        <v>33</v>
      </c>
      <c r="AF47" s="6">
        <v>0</v>
      </c>
      <c r="AG47" s="6">
        <v>23</v>
      </c>
      <c r="AH47" t="s">
        <v>57</v>
      </c>
    </row>
    <row r="48" spans="2:34" ht="12.75">
      <c r="B48" t="s">
        <v>46</v>
      </c>
      <c r="C48" t="s">
        <v>66</v>
      </c>
      <c r="D48" s="6" t="s">
        <v>67</v>
      </c>
      <c r="E48" s="6">
        <v>3</v>
      </c>
      <c r="F48" s="6" t="s">
        <v>68</v>
      </c>
      <c r="G48" s="6" t="s">
        <v>69</v>
      </c>
      <c r="H48" s="6">
        <v>24</v>
      </c>
      <c r="I48" s="6" t="s">
        <v>51</v>
      </c>
      <c r="J48" s="6">
        <v>36.723068</v>
      </c>
      <c r="K48" s="6">
        <v>-104.883146</v>
      </c>
      <c r="L48" s="6">
        <v>4317</v>
      </c>
      <c r="M48" s="6">
        <v>4348</v>
      </c>
      <c r="N48" s="8" t="s">
        <v>54</v>
      </c>
      <c r="O48" s="6" t="s">
        <v>55</v>
      </c>
      <c r="Q48" s="6" t="s">
        <v>58</v>
      </c>
      <c r="R48" s="6">
        <v>0.66</v>
      </c>
      <c r="S48" s="6">
        <v>416</v>
      </c>
      <c r="T48" s="6">
        <v>2.6</v>
      </c>
      <c r="V48" s="6">
        <v>0.14</v>
      </c>
      <c r="W48" s="6">
        <v>0.31</v>
      </c>
      <c r="X48" s="6">
        <v>0.61</v>
      </c>
      <c r="Y48" s="6">
        <v>0.32</v>
      </c>
      <c r="Z48" s="11">
        <f t="shared" si="2"/>
        <v>0.5081967213114754</v>
      </c>
      <c r="AA48" s="6">
        <v>46</v>
      </c>
      <c r="AB48" s="6">
        <v>92</v>
      </c>
      <c r="AC48" s="6">
        <v>0</v>
      </c>
      <c r="AD48" s="6">
        <v>0</v>
      </c>
      <c r="AE48" s="6">
        <v>20</v>
      </c>
      <c r="AF48" s="6">
        <v>40</v>
      </c>
      <c r="AG48" s="6">
        <v>40</v>
      </c>
      <c r="AH48" t="s">
        <v>57</v>
      </c>
    </row>
    <row r="49" spans="2:34" ht="12.75">
      <c r="B49" t="s">
        <v>46</v>
      </c>
      <c r="C49" t="s">
        <v>66</v>
      </c>
      <c r="D49" s="6" t="s">
        <v>67</v>
      </c>
      <c r="E49" s="6">
        <v>3</v>
      </c>
      <c r="F49" s="6" t="s">
        <v>68</v>
      </c>
      <c r="G49" s="6" t="s">
        <v>69</v>
      </c>
      <c r="H49" s="6">
        <v>24</v>
      </c>
      <c r="I49" s="6" t="s">
        <v>51</v>
      </c>
      <c r="J49" s="6">
        <v>36.723068</v>
      </c>
      <c r="K49" s="6">
        <v>-104.883146</v>
      </c>
      <c r="L49" s="6">
        <v>4538</v>
      </c>
      <c r="M49" s="6">
        <v>4569</v>
      </c>
      <c r="N49" s="8" t="s">
        <v>54</v>
      </c>
      <c r="O49" s="6" t="s">
        <v>55</v>
      </c>
      <c r="Q49" s="6" t="s">
        <v>58</v>
      </c>
      <c r="R49" s="6">
        <v>1.55</v>
      </c>
      <c r="S49" s="6">
        <v>322</v>
      </c>
      <c r="T49" s="6">
        <v>2.7</v>
      </c>
      <c r="V49" s="6">
        <v>0.48</v>
      </c>
      <c r="W49" s="6">
        <v>1.45</v>
      </c>
      <c r="X49" s="6">
        <v>0.55</v>
      </c>
      <c r="Y49" s="6">
        <v>0.25</v>
      </c>
      <c r="Z49" s="11">
        <f t="shared" si="2"/>
        <v>2.6363636363636362</v>
      </c>
      <c r="AA49" s="6">
        <v>93</v>
      </c>
      <c r="AB49" s="6">
        <v>35</v>
      </c>
      <c r="AC49" s="6">
        <v>0</v>
      </c>
      <c r="AD49" s="6">
        <v>10</v>
      </c>
      <c r="AE49" s="6">
        <v>18</v>
      </c>
      <c r="AF49" s="6">
        <v>36</v>
      </c>
      <c r="AG49" s="6">
        <v>36</v>
      </c>
      <c r="AH49" t="s">
        <v>57</v>
      </c>
    </row>
    <row r="50" spans="2:34" ht="12.75">
      <c r="B50" t="s">
        <v>46</v>
      </c>
      <c r="C50" t="s">
        <v>66</v>
      </c>
      <c r="D50" s="6" t="s">
        <v>67</v>
      </c>
      <c r="E50" s="6">
        <v>3</v>
      </c>
      <c r="F50" s="6" t="s">
        <v>68</v>
      </c>
      <c r="G50" s="6" t="s">
        <v>69</v>
      </c>
      <c r="H50" s="6">
        <v>24</v>
      </c>
      <c r="I50" s="6" t="s">
        <v>51</v>
      </c>
      <c r="J50" s="6">
        <v>36.723068</v>
      </c>
      <c r="K50" s="6">
        <v>-104.883146</v>
      </c>
      <c r="L50" s="6">
        <v>4630</v>
      </c>
      <c r="M50" s="6">
        <v>4662</v>
      </c>
      <c r="N50" s="8" t="s">
        <v>54</v>
      </c>
      <c r="O50" s="6" t="s">
        <v>55</v>
      </c>
      <c r="Q50" s="6" t="s">
        <v>72</v>
      </c>
      <c r="R50" s="6">
        <v>1.63</v>
      </c>
      <c r="S50" s="6">
        <v>384</v>
      </c>
      <c r="T50" s="6">
        <v>2.7</v>
      </c>
      <c r="V50" s="6">
        <v>0.35</v>
      </c>
      <c r="W50" s="6">
        <v>1.1</v>
      </c>
      <c r="X50" s="6">
        <v>0.62</v>
      </c>
      <c r="Y50" s="6">
        <v>0.24</v>
      </c>
      <c r="Z50" s="11">
        <f t="shared" si="2"/>
        <v>1.774193548387097</v>
      </c>
      <c r="AA50" s="6">
        <v>67</v>
      </c>
      <c r="AB50" s="6">
        <v>38</v>
      </c>
      <c r="AC50" s="6">
        <v>0</v>
      </c>
      <c r="AD50" s="6">
        <v>57</v>
      </c>
      <c r="AE50" s="6">
        <v>43</v>
      </c>
      <c r="AF50" s="6">
        <v>0</v>
      </c>
      <c r="AG50" s="6">
        <v>0</v>
      </c>
      <c r="AH50" t="s">
        <v>57</v>
      </c>
    </row>
    <row r="51" spans="2:34" ht="12.75">
      <c r="B51" t="s">
        <v>46</v>
      </c>
      <c r="C51" t="s">
        <v>66</v>
      </c>
      <c r="D51" s="6" t="s">
        <v>67</v>
      </c>
      <c r="E51" s="6">
        <v>3</v>
      </c>
      <c r="F51" s="6" t="s">
        <v>68</v>
      </c>
      <c r="G51" s="6" t="s">
        <v>69</v>
      </c>
      <c r="H51" s="6">
        <v>24</v>
      </c>
      <c r="I51" s="6" t="s">
        <v>51</v>
      </c>
      <c r="J51" s="6">
        <v>36.723068</v>
      </c>
      <c r="K51" s="6">
        <v>-104.883146</v>
      </c>
      <c r="L51" s="6">
        <v>4755</v>
      </c>
      <c r="M51" s="6">
        <v>4786</v>
      </c>
      <c r="N51" s="8" t="s">
        <v>54</v>
      </c>
      <c r="O51" s="6" t="s">
        <v>55</v>
      </c>
      <c r="Q51" s="6" t="s">
        <v>59</v>
      </c>
      <c r="R51" s="6">
        <v>1.6</v>
      </c>
      <c r="S51" s="6">
        <v>391</v>
      </c>
      <c r="T51" s="6">
        <v>2.7</v>
      </c>
      <c r="V51" s="6">
        <v>0.37</v>
      </c>
      <c r="W51" s="6">
        <v>0.61</v>
      </c>
      <c r="X51" s="6">
        <v>0.36</v>
      </c>
      <c r="Y51" s="6">
        <v>0.38</v>
      </c>
      <c r="Z51" s="11">
        <f t="shared" si="2"/>
        <v>1.6944444444444444</v>
      </c>
      <c r="AA51" s="6">
        <v>38</v>
      </c>
      <c r="AB51" s="6">
        <v>22</v>
      </c>
      <c r="AC51" s="6">
        <v>0</v>
      </c>
      <c r="AD51" s="6">
        <v>10</v>
      </c>
      <c r="AE51" s="6">
        <v>18</v>
      </c>
      <c r="AF51" s="6">
        <v>36</v>
      </c>
      <c r="AG51" s="6">
        <v>36</v>
      </c>
      <c r="AH51" t="s">
        <v>57</v>
      </c>
    </row>
    <row r="52" spans="1:34" ht="12.75">
      <c r="A52" t="s">
        <v>106</v>
      </c>
      <c r="B52" t="s">
        <v>46</v>
      </c>
      <c r="C52" t="s">
        <v>107</v>
      </c>
      <c r="D52" s="8" t="s">
        <v>108</v>
      </c>
      <c r="E52" s="6">
        <v>1</v>
      </c>
      <c r="F52" s="6" t="s">
        <v>103</v>
      </c>
      <c r="G52" s="6" t="s">
        <v>109</v>
      </c>
      <c r="H52" s="6">
        <v>18</v>
      </c>
      <c r="I52" s="6" t="s">
        <v>51</v>
      </c>
      <c r="J52" s="6">
        <v>36.40139</v>
      </c>
      <c r="K52" s="6">
        <v>-104.861215</v>
      </c>
      <c r="L52" s="6">
        <v>600</v>
      </c>
      <c r="M52" s="6">
        <v>700</v>
      </c>
      <c r="N52" s="6" t="s">
        <v>54</v>
      </c>
      <c r="Q52" s="8" t="s">
        <v>71</v>
      </c>
      <c r="R52" s="6">
        <v>1.08</v>
      </c>
      <c r="S52" s="6">
        <v>446</v>
      </c>
      <c r="V52" s="6">
        <v>0.56</v>
      </c>
      <c r="W52" s="6">
        <v>1.45</v>
      </c>
      <c r="X52" s="6">
        <v>0.26</v>
      </c>
      <c r="Y52" s="6">
        <v>0.28</v>
      </c>
      <c r="Z52" s="11">
        <f t="shared" si="2"/>
        <v>5.576923076923077</v>
      </c>
      <c r="AA52" s="6">
        <v>134</v>
      </c>
      <c r="AB52" s="6">
        <v>24</v>
      </c>
      <c r="AH52" t="s">
        <v>86</v>
      </c>
    </row>
    <row r="53" spans="1:34" ht="12.75">
      <c r="A53" t="s">
        <v>110</v>
      </c>
      <c r="B53" t="s">
        <v>46</v>
      </c>
      <c r="C53" t="s">
        <v>107</v>
      </c>
      <c r="D53" s="8" t="s">
        <v>108</v>
      </c>
      <c r="E53" s="6">
        <v>1</v>
      </c>
      <c r="F53" s="6" t="s">
        <v>103</v>
      </c>
      <c r="G53" s="6" t="s">
        <v>109</v>
      </c>
      <c r="H53" s="6">
        <v>18</v>
      </c>
      <c r="I53" s="6" t="s">
        <v>51</v>
      </c>
      <c r="J53" s="6">
        <v>36.40139</v>
      </c>
      <c r="K53" s="6">
        <v>-104.861215</v>
      </c>
      <c r="L53" s="6">
        <v>1000</v>
      </c>
      <c r="M53" s="6">
        <v>1100</v>
      </c>
      <c r="N53" s="6" t="s">
        <v>54</v>
      </c>
      <c r="Q53" s="8" t="s">
        <v>58</v>
      </c>
      <c r="R53" s="6">
        <v>0.85</v>
      </c>
      <c r="S53" s="6">
        <v>446</v>
      </c>
      <c r="V53" s="6">
        <v>0.22</v>
      </c>
      <c r="W53" s="6">
        <v>1.18</v>
      </c>
      <c r="X53" s="6">
        <v>0.2</v>
      </c>
      <c r="Y53" s="6">
        <v>0.16</v>
      </c>
      <c r="Z53" s="11">
        <f t="shared" si="2"/>
        <v>5.8999999999999995</v>
      </c>
      <c r="AA53" s="6">
        <v>139</v>
      </c>
      <c r="AB53" s="6">
        <v>24</v>
      </c>
      <c r="AH53" t="s">
        <v>86</v>
      </c>
    </row>
    <row r="54" spans="1:34" ht="12.75">
      <c r="A54" t="s">
        <v>111</v>
      </c>
      <c r="B54" t="s">
        <v>46</v>
      </c>
      <c r="C54" t="s">
        <v>107</v>
      </c>
      <c r="D54" s="8" t="s">
        <v>108</v>
      </c>
      <c r="E54" s="6">
        <v>1</v>
      </c>
      <c r="F54" s="6" t="s">
        <v>103</v>
      </c>
      <c r="G54" s="6" t="s">
        <v>109</v>
      </c>
      <c r="H54" s="6">
        <v>18</v>
      </c>
      <c r="I54" s="6" t="s">
        <v>51</v>
      </c>
      <c r="J54" s="6">
        <v>36.40139</v>
      </c>
      <c r="K54" s="6">
        <v>-104.861215</v>
      </c>
      <c r="L54" s="6">
        <v>1248</v>
      </c>
      <c r="M54" s="6">
        <v>1331</v>
      </c>
      <c r="N54" s="6" t="s">
        <v>54</v>
      </c>
      <c r="Q54" s="8" t="s">
        <v>59</v>
      </c>
      <c r="R54" s="6">
        <v>1.86</v>
      </c>
      <c r="S54" s="6">
        <v>452</v>
      </c>
      <c r="V54" s="6">
        <v>0.65</v>
      </c>
      <c r="W54" s="6">
        <v>2.13</v>
      </c>
      <c r="X54" s="6">
        <v>0.29</v>
      </c>
      <c r="Y54" s="6">
        <v>0.23</v>
      </c>
      <c r="Z54" s="11">
        <f t="shared" si="2"/>
        <v>7.344827586206897</v>
      </c>
      <c r="AA54" s="6">
        <v>115</v>
      </c>
      <c r="AB54" s="6">
        <v>16</v>
      </c>
      <c r="AH54" t="s">
        <v>86</v>
      </c>
    </row>
    <row r="55" spans="1:34" ht="12.75">
      <c r="A55" t="s">
        <v>95</v>
      </c>
      <c r="B55" t="s">
        <v>46</v>
      </c>
      <c r="C55" t="s">
        <v>96</v>
      </c>
      <c r="D55" s="8" t="s">
        <v>97</v>
      </c>
      <c r="E55" s="6">
        <v>1</v>
      </c>
      <c r="F55" s="6" t="s">
        <v>84</v>
      </c>
      <c r="G55" s="6" t="s">
        <v>50</v>
      </c>
      <c r="H55" s="6">
        <v>35</v>
      </c>
      <c r="I55" s="6" t="s">
        <v>44</v>
      </c>
      <c r="J55" s="6">
        <v>38.18036</v>
      </c>
      <c r="K55" s="6">
        <v>-104.57521</v>
      </c>
      <c r="L55" s="6">
        <v>200</v>
      </c>
      <c r="M55" s="6">
        <v>300</v>
      </c>
      <c r="N55" s="8" t="s">
        <v>54</v>
      </c>
      <c r="Q55" s="8" t="s">
        <v>71</v>
      </c>
      <c r="R55" s="6">
        <v>0.95</v>
      </c>
      <c r="S55" s="6">
        <v>444</v>
      </c>
      <c r="V55" s="6">
        <v>0.23</v>
      </c>
      <c r="W55" s="6">
        <v>1.15</v>
      </c>
      <c r="X55" s="6">
        <v>0.31</v>
      </c>
      <c r="Y55" s="6">
        <v>0.17</v>
      </c>
      <c r="Z55" s="11">
        <f t="shared" si="2"/>
        <v>3.7096774193548385</v>
      </c>
      <c r="AA55" s="6">
        <v>121</v>
      </c>
      <c r="AB55" s="6">
        <v>33</v>
      </c>
      <c r="AH55" t="s">
        <v>86</v>
      </c>
    </row>
    <row r="56" spans="1:34" ht="12.75">
      <c r="A56" t="s">
        <v>95</v>
      </c>
      <c r="B56" t="s">
        <v>46</v>
      </c>
      <c r="C56" t="s">
        <v>96</v>
      </c>
      <c r="D56" s="8" t="s">
        <v>97</v>
      </c>
      <c r="E56" s="6">
        <v>1</v>
      </c>
      <c r="F56" s="6" t="s">
        <v>84</v>
      </c>
      <c r="G56" s="6" t="s">
        <v>50</v>
      </c>
      <c r="H56" s="6">
        <v>35</v>
      </c>
      <c r="I56" s="6" t="s">
        <v>44</v>
      </c>
      <c r="J56" s="6">
        <v>38.18036</v>
      </c>
      <c r="K56" s="6">
        <v>-104.57521</v>
      </c>
      <c r="L56" s="6">
        <v>400</v>
      </c>
      <c r="M56" s="6">
        <v>500</v>
      </c>
      <c r="N56" s="8" t="s">
        <v>54</v>
      </c>
      <c r="Q56" s="8" t="s">
        <v>58</v>
      </c>
      <c r="R56" s="6">
        <v>1.04</v>
      </c>
      <c r="S56" s="6">
        <v>446</v>
      </c>
      <c r="V56" s="6">
        <v>0.25</v>
      </c>
      <c r="W56" s="6">
        <v>1.24</v>
      </c>
      <c r="X56" s="6">
        <v>0.25</v>
      </c>
      <c r="Y56" s="6">
        <v>0.17</v>
      </c>
      <c r="Z56" s="11">
        <f t="shared" si="2"/>
        <v>4.96</v>
      </c>
      <c r="AA56" s="6">
        <v>119</v>
      </c>
      <c r="AB56" s="6">
        <v>24</v>
      </c>
      <c r="AH56" t="s">
        <v>86</v>
      </c>
    </row>
    <row r="57" spans="1:34" ht="12.75">
      <c r="A57" t="s">
        <v>95</v>
      </c>
      <c r="B57" t="s">
        <v>46</v>
      </c>
      <c r="C57" t="s">
        <v>96</v>
      </c>
      <c r="D57" s="8" t="s">
        <v>97</v>
      </c>
      <c r="E57" s="6">
        <v>1</v>
      </c>
      <c r="F57" s="6" t="s">
        <v>84</v>
      </c>
      <c r="G57" s="6" t="s">
        <v>50</v>
      </c>
      <c r="H57" s="6">
        <v>35</v>
      </c>
      <c r="I57" s="6" t="s">
        <v>44</v>
      </c>
      <c r="J57" s="6">
        <v>38.18036</v>
      </c>
      <c r="K57" s="6">
        <v>-104.57521</v>
      </c>
      <c r="L57" s="6">
        <v>700</v>
      </c>
      <c r="M57" s="6">
        <v>800</v>
      </c>
      <c r="N57" s="8" t="s">
        <v>54</v>
      </c>
      <c r="Q57" s="8" t="s">
        <v>59</v>
      </c>
      <c r="R57" s="6">
        <v>1.56</v>
      </c>
      <c r="S57" s="6">
        <v>448</v>
      </c>
      <c r="V57" s="6">
        <v>0.41</v>
      </c>
      <c r="W57" s="6">
        <v>1.41</v>
      </c>
      <c r="X57" s="6">
        <v>0.33</v>
      </c>
      <c r="Y57" s="6">
        <v>0.23</v>
      </c>
      <c r="Z57" s="11">
        <f t="shared" si="2"/>
        <v>4.2727272727272725</v>
      </c>
      <c r="AA57" s="6">
        <v>90</v>
      </c>
      <c r="AB57" s="6">
        <v>21</v>
      </c>
      <c r="AH57" t="s">
        <v>86</v>
      </c>
    </row>
    <row r="58" spans="1:34" ht="25.5">
      <c r="A58" t="s">
        <v>95</v>
      </c>
      <c r="B58" t="s">
        <v>46</v>
      </c>
      <c r="C58" t="s">
        <v>96</v>
      </c>
      <c r="D58" s="8" t="s">
        <v>97</v>
      </c>
      <c r="E58" s="6">
        <v>1</v>
      </c>
      <c r="F58" s="6" t="s">
        <v>84</v>
      </c>
      <c r="G58" s="6" t="s">
        <v>50</v>
      </c>
      <c r="H58" s="6">
        <v>35</v>
      </c>
      <c r="I58" s="6" t="s">
        <v>44</v>
      </c>
      <c r="J58" s="6">
        <v>38.18036</v>
      </c>
      <c r="K58" s="6">
        <v>-104.57521</v>
      </c>
      <c r="L58" s="6">
        <v>4260</v>
      </c>
      <c r="M58" s="6">
        <v>4360</v>
      </c>
      <c r="N58" s="8" t="s">
        <v>36</v>
      </c>
      <c r="Q58" s="8"/>
      <c r="R58" s="6">
        <v>1.32</v>
      </c>
      <c r="S58" s="6" t="s">
        <v>120</v>
      </c>
      <c r="V58" s="6">
        <v>0.05</v>
      </c>
      <c r="W58" s="6">
        <v>0.09</v>
      </c>
      <c r="X58" s="6">
        <v>0.03</v>
      </c>
      <c r="Y58" s="6">
        <v>0.36</v>
      </c>
      <c r="Z58" s="11">
        <f t="shared" si="2"/>
        <v>3</v>
      </c>
      <c r="AA58" s="6">
        <v>7</v>
      </c>
      <c r="AB58" s="6">
        <v>2</v>
      </c>
      <c r="AH58" t="s">
        <v>86</v>
      </c>
    </row>
    <row r="59" spans="2:34" ht="38.25">
      <c r="B59" t="s">
        <v>46</v>
      </c>
      <c r="C59" t="s">
        <v>73</v>
      </c>
      <c r="D59" s="6" t="s">
        <v>74</v>
      </c>
      <c r="E59" s="6">
        <v>21</v>
      </c>
      <c r="F59" s="6" t="s">
        <v>75</v>
      </c>
      <c r="G59" s="6" t="s">
        <v>76</v>
      </c>
      <c r="H59" s="6">
        <v>25</v>
      </c>
      <c r="I59" s="6" t="s">
        <v>51</v>
      </c>
      <c r="J59" s="6">
        <v>36.28856</v>
      </c>
      <c r="K59" s="6">
        <v>-105.19474</v>
      </c>
      <c r="L59" s="6">
        <v>3620</v>
      </c>
      <c r="M59" s="6">
        <v>3880</v>
      </c>
      <c r="N59" s="8" t="s">
        <v>77</v>
      </c>
      <c r="Q59" s="6" t="s">
        <v>78</v>
      </c>
      <c r="R59" s="6">
        <v>0.53</v>
      </c>
      <c r="V59" s="6">
        <v>0.06</v>
      </c>
      <c r="X59" s="6">
        <v>0.47</v>
      </c>
      <c r="AB59" s="6">
        <v>89</v>
      </c>
      <c r="AC59" s="6">
        <v>0</v>
      </c>
      <c r="AD59" s="6">
        <v>0</v>
      </c>
      <c r="AE59" s="6">
        <v>10</v>
      </c>
      <c r="AF59" s="6">
        <v>60</v>
      </c>
      <c r="AG59" s="6">
        <v>30</v>
      </c>
      <c r="AH59" t="s">
        <v>57</v>
      </c>
    </row>
    <row r="60" spans="2:34" ht="25.5">
      <c r="B60" t="s">
        <v>46</v>
      </c>
      <c r="C60" t="s">
        <v>73</v>
      </c>
      <c r="D60" s="6" t="s">
        <v>74</v>
      </c>
      <c r="E60" s="6">
        <v>21</v>
      </c>
      <c r="F60" s="6" t="s">
        <v>75</v>
      </c>
      <c r="G60" s="6" t="s">
        <v>76</v>
      </c>
      <c r="H60" s="6">
        <v>25</v>
      </c>
      <c r="I60" s="6" t="s">
        <v>51</v>
      </c>
      <c r="J60" s="6">
        <v>36.28856</v>
      </c>
      <c r="K60" s="6">
        <v>-105.19474</v>
      </c>
      <c r="L60" s="6">
        <v>4120</v>
      </c>
      <c r="M60" s="6">
        <v>4130</v>
      </c>
      <c r="N60" s="8" t="s">
        <v>36</v>
      </c>
      <c r="Q60" s="6" t="s">
        <v>39</v>
      </c>
      <c r="R60" s="6">
        <v>0.57</v>
      </c>
      <c r="V60" s="6">
        <v>0.02</v>
      </c>
      <c r="X60" s="6">
        <v>0.56</v>
      </c>
      <c r="AB60" s="6">
        <v>98</v>
      </c>
      <c r="AC60" s="6">
        <v>0</v>
      </c>
      <c r="AD60" s="6">
        <v>0</v>
      </c>
      <c r="AE60" s="6">
        <v>10</v>
      </c>
      <c r="AF60" s="6">
        <v>60</v>
      </c>
      <c r="AG60" s="6">
        <v>30</v>
      </c>
      <c r="AH60" t="s">
        <v>57</v>
      </c>
    </row>
    <row r="61" spans="2:34" ht="25.5">
      <c r="B61" t="s">
        <v>46</v>
      </c>
      <c r="C61" t="s">
        <v>73</v>
      </c>
      <c r="D61" s="6" t="s">
        <v>74</v>
      </c>
      <c r="E61" s="6">
        <v>21</v>
      </c>
      <c r="F61" s="6" t="s">
        <v>75</v>
      </c>
      <c r="G61" s="6" t="s">
        <v>76</v>
      </c>
      <c r="H61" s="6">
        <v>25</v>
      </c>
      <c r="I61" s="6" t="s">
        <v>51</v>
      </c>
      <c r="J61" s="6">
        <v>36.28856</v>
      </c>
      <c r="K61" s="6">
        <v>-105.19474</v>
      </c>
      <c r="L61" s="6">
        <v>4290</v>
      </c>
      <c r="M61" s="6">
        <v>4310</v>
      </c>
      <c r="N61" s="8" t="s">
        <v>36</v>
      </c>
      <c r="Q61" s="6" t="s">
        <v>39</v>
      </c>
      <c r="R61" s="6">
        <v>0.98</v>
      </c>
      <c r="S61" s="6">
        <v>442</v>
      </c>
      <c r="V61" s="6">
        <v>0.15</v>
      </c>
      <c r="W61" s="6">
        <v>0.73</v>
      </c>
      <c r="X61" s="6">
        <v>0.53</v>
      </c>
      <c r="Y61" s="6">
        <v>0.17</v>
      </c>
      <c r="Z61" s="11">
        <f aca="true" t="shared" si="3" ref="Z61:Z69">+W61/X61</f>
        <v>1.3773584905660377</v>
      </c>
      <c r="AA61" s="6">
        <v>75</v>
      </c>
      <c r="AB61" s="6">
        <v>54</v>
      </c>
      <c r="AC61" s="6">
        <v>0</v>
      </c>
      <c r="AD61" s="6">
        <v>0</v>
      </c>
      <c r="AE61" s="6">
        <v>20</v>
      </c>
      <c r="AF61" s="6">
        <v>50</v>
      </c>
      <c r="AG61" s="6">
        <v>30</v>
      </c>
      <c r="AH61" t="s">
        <v>57</v>
      </c>
    </row>
    <row r="62" spans="2:34" ht="25.5">
      <c r="B62" t="s">
        <v>46</v>
      </c>
      <c r="C62" t="s">
        <v>73</v>
      </c>
      <c r="D62" s="6" t="s">
        <v>74</v>
      </c>
      <c r="E62" s="6">
        <v>21</v>
      </c>
      <c r="F62" s="6" t="s">
        <v>75</v>
      </c>
      <c r="G62" s="6" t="s">
        <v>76</v>
      </c>
      <c r="H62" s="6">
        <v>25</v>
      </c>
      <c r="I62" s="6" t="s">
        <v>51</v>
      </c>
      <c r="J62" s="6">
        <v>36.28856</v>
      </c>
      <c r="K62" s="6">
        <v>-105.19474</v>
      </c>
      <c r="L62" s="6">
        <v>4870</v>
      </c>
      <c r="M62" s="6">
        <v>4920</v>
      </c>
      <c r="N62" s="8" t="s">
        <v>36</v>
      </c>
      <c r="Q62" s="6" t="s">
        <v>39</v>
      </c>
      <c r="R62" s="6">
        <v>1.01</v>
      </c>
      <c r="S62" s="6">
        <v>449</v>
      </c>
      <c r="V62" s="6">
        <v>0.16</v>
      </c>
      <c r="W62" s="6">
        <v>0.41</v>
      </c>
      <c r="X62" s="6">
        <v>0.35</v>
      </c>
      <c r="Y62" s="6">
        <v>0.28</v>
      </c>
      <c r="Z62" s="11">
        <f t="shared" si="3"/>
        <v>1.1714285714285715</v>
      </c>
      <c r="AA62" s="6">
        <v>41</v>
      </c>
      <c r="AB62" s="6">
        <v>35</v>
      </c>
      <c r="AC62" s="6">
        <v>0</v>
      </c>
      <c r="AD62" s="6">
        <v>0</v>
      </c>
      <c r="AE62" s="6">
        <v>20</v>
      </c>
      <c r="AF62" s="6">
        <v>50</v>
      </c>
      <c r="AG62" s="6">
        <v>30</v>
      </c>
      <c r="AH62" t="s">
        <v>57</v>
      </c>
    </row>
    <row r="63" spans="2:34" ht="25.5">
      <c r="B63" t="s">
        <v>46</v>
      </c>
      <c r="C63" t="s">
        <v>73</v>
      </c>
      <c r="D63" s="6" t="s">
        <v>74</v>
      </c>
      <c r="E63" s="6">
        <v>21</v>
      </c>
      <c r="F63" s="6" t="s">
        <v>75</v>
      </c>
      <c r="G63" s="6" t="s">
        <v>76</v>
      </c>
      <c r="H63" s="6">
        <v>25</v>
      </c>
      <c r="I63" s="6" t="s">
        <v>51</v>
      </c>
      <c r="J63" s="6">
        <v>36.28856</v>
      </c>
      <c r="K63" s="6">
        <v>-105.19474</v>
      </c>
      <c r="L63" s="6">
        <v>5130</v>
      </c>
      <c r="M63" s="6">
        <v>5170</v>
      </c>
      <c r="N63" s="8" t="s">
        <v>36</v>
      </c>
      <c r="Q63" s="6" t="s">
        <v>39</v>
      </c>
      <c r="R63" s="6">
        <v>0.72</v>
      </c>
      <c r="S63" s="6">
        <v>449</v>
      </c>
      <c r="V63" s="6">
        <v>0.08</v>
      </c>
      <c r="W63" s="6">
        <v>0.06</v>
      </c>
      <c r="X63" s="6">
        <v>0.35</v>
      </c>
      <c r="Y63" s="6">
        <v>0.57</v>
      </c>
      <c r="Z63" s="11">
        <f t="shared" si="3"/>
        <v>0.17142857142857143</v>
      </c>
      <c r="AA63" s="6">
        <v>8</v>
      </c>
      <c r="AB63" s="6">
        <v>49</v>
      </c>
      <c r="AC63" s="6">
        <v>0</v>
      </c>
      <c r="AD63" s="6">
        <v>0</v>
      </c>
      <c r="AE63" s="6">
        <v>20</v>
      </c>
      <c r="AF63" s="6">
        <v>50</v>
      </c>
      <c r="AG63" s="6">
        <v>30</v>
      </c>
      <c r="AH63" t="s">
        <v>57</v>
      </c>
    </row>
    <row r="64" spans="2:34" ht="25.5">
      <c r="B64" t="s">
        <v>46</v>
      </c>
      <c r="C64" t="s">
        <v>73</v>
      </c>
      <c r="D64" s="6" t="s">
        <v>74</v>
      </c>
      <c r="E64" s="6">
        <v>21</v>
      </c>
      <c r="F64" s="6" t="s">
        <v>75</v>
      </c>
      <c r="G64" s="6" t="s">
        <v>76</v>
      </c>
      <c r="H64" s="6">
        <v>25</v>
      </c>
      <c r="I64" s="6" t="s">
        <v>51</v>
      </c>
      <c r="J64" s="6">
        <v>36.28856</v>
      </c>
      <c r="K64" s="6">
        <v>-105.19474</v>
      </c>
      <c r="L64" s="6">
        <v>5200</v>
      </c>
      <c r="M64" s="6">
        <v>5210</v>
      </c>
      <c r="N64" s="8" t="s">
        <v>36</v>
      </c>
      <c r="Q64" s="6" t="s">
        <v>39</v>
      </c>
      <c r="R64" s="6">
        <v>0.75</v>
      </c>
      <c r="S64" s="6">
        <v>455</v>
      </c>
      <c r="V64" s="6">
        <v>0.05</v>
      </c>
      <c r="W64" s="6">
        <v>0.09</v>
      </c>
      <c r="X64" s="6">
        <v>0.4</v>
      </c>
      <c r="Y64" s="6">
        <v>0.36</v>
      </c>
      <c r="Z64" s="11">
        <f t="shared" si="3"/>
        <v>0.22499999999999998</v>
      </c>
      <c r="AA64" s="6">
        <v>12</v>
      </c>
      <c r="AB64" s="6">
        <v>53</v>
      </c>
      <c r="AC64" s="6">
        <v>0</v>
      </c>
      <c r="AD64" s="6">
        <v>0</v>
      </c>
      <c r="AE64" s="6">
        <v>20</v>
      </c>
      <c r="AF64" s="6">
        <v>50</v>
      </c>
      <c r="AG64" s="6">
        <v>30</v>
      </c>
      <c r="AH64" t="s">
        <v>57</v>
      </c>
    </row>
    <row r="65" spans="2:34" ht="25.5">
      <c r="B65" t="s">
        <v>46</v>
      </c>
      <c r="C65" t="s">
        <v>73</v>
      </c>
      <c r="D65" s="6" t="s">
        <v>74</v>
      </c>
      <c r="E65" s="6">
        <v>21</v>
      </c>
      <c r="F65" s="6" t="s">
        <v>75</v>
      </c>
      <c r="G65" s="6" t="s">
        <v>76</v>
      </c>
      <c r="H65" s="6">
        <v>25</v>
      </c>
      <c r="I65" s="6" t="s">
        <v>51</v>
      </c>
      <c r="J65" s="6">
        <v>36.28856</v>
      </c>
      <c r="K65" s="6">
        <v>-105.19474</v>
      </c>
      <c r="L65" s="6">
        <v>5400</v>
      </c>
      <c r="M65" s="6">
        <v>5430</v>
      </c>
      <c r="N65" s="8" t="s">
        <v>36</v>
      </c>
      <c r="Q65" s="6" t="s">
        <v>39</v>
      </c>
      <c r="R65" s="6">
        <v>0.83</v>
      </c>
      <c r="S65" s="6">
        <v>444</v>
      </c>
      <c r="V65" s="6">
        <v>0.04</v>
      </c>
      <c r="W65" s="6">
        <v>0.08</v>
      </c>
      <c r="X65" s="6">
        <v>0.46</v>
      </c>
      <c r="Y65" s="6">
        <v>0.33</v>
      </c>
      <c r="Z65" s="11">
        <f t="shared" si="3"/>
        <v>0.17391304347826086</v>
      </c>
      <c r="AA65" s="6">
        <v>10</v>
      </c>
      <c r="AB65" s="6">
        <v>55</v>
      </c>
      <c r="AC65" s="6">
        <v>0</v>
      </c>
      <c r="AD65" s="6">
        <v>0</v>
      </c>
      <c r="AE65" s="6">
        <v>20</v>
      </c>
      <c r="AF65" s="6">
        <v>50</v>
      </c>
      <c r="AG65" s="6">
        <v>30</v>
      </c>
      <c r="AH65" t="s">
        <v>57</v>
      </c>
    </row>
    <row r="66" spans="2:34" ht="25.5">
      <c r="B66" t="s">
        <v>46</v>
      </c>
      <c r="C66" t="s">
        <v>73</v>
      </c>
      <c r="D66" s="6" t="s">
        <v>74</v>
      </c>
      <c r="E66" s="6">
        <v>21</v>
      </c>
      <c r="F66" s="6" t="s">
        <v>75</v>
      </c>
      <c r="G66" s="6" t="s">
        <v>76</v>
      </c>
      <c r="H66" s="6">
        <v>25</v>
      </c>
      <c r="I66" s="6" t="s">
        <v>51</v>
      </c>
      <c r="J66" s="6">
        <v>36.28856</v>
      </c>
      <c r="K66" s="6">
        <v>-105.19474</v>
      </c>
      <c r="L66" s="6">
        <v>5560</v>
      </c>
      <c r="M66" s="6">
        <v>5640</v>
      </c>
      <c r="N66" s="8" t="s">
        <v>36</v>
      </c>
      <c r="Q66" s="6" t="s">
        <v>39</v>
      </c>
      <c r="R66" s="6">
        <v>1.07</v>
      </c>
      <c r="S66" s="6">
        <v>432</v>
      </c>
      <c r="V66" s="6">
        <v>0.04</v>
      </c>
      <c r="W66" s="6">
        <v>0.2</v>
      </c>
      <c r="X66" s="6">
        <v>0.47</v>
      </c>
      <c r="Y66" s="6">
        <v>0.17</v>
      </c>
      <c r="Z66" s="11">
        <f t="shared" si="3"/>
        <v>0.4255319148936171</v>
      </c>
      <c r="AA66" s="6">
        <v>19</v>
      </c>
      <c r="AB66" s="6">
        <v>44</v>
      </c>
      <c r="AC66" s="6">
        <v>0</v>
      </c>
      <c r="AD66" s="6">
        <v>0</v>
      </c>
      <c r="AE66" s="6">
        <v>10</v>
      </c>
      <c r="AF66" s="6">
        <v>60</v>
      </c>
      <c r="AG66" s="6">
        <v>30</v>
      </c>
      <c r="AH66" t="s">
        <v>57</v>
      </c>
    </row>
    <row r="67" spans="2:34" ht="25.5">
      <c r="B67" t="s">
        <v>46</v>
      </c>
      <c r="C67" t="s">
        <v>73</v>
      </c>
      <c r="D67" s="6" t="s">
        <v>74</v>
      </c>
      <c r="E67" s="6">
        <v>21</v>
      </c>
      <c r="F67" s="6" t="s">
        <v>75</v>
      </c>
      <c r="G67" s="6" t="s">
        <v>76</v>
      </c>
      <c r="H67" s="6">
        <v>25</v>
      </c>
      <c r="I67" s="6" t="s">
        <v>51</v>
      </c>
      <c r="J67" s="6">
        <v>36.28856</v>
      </c>
      <c r="K67" s="6">
        <v>-105.19474</v>
      </c>
      <c r="L67" s="6">
        <v>5820</v>
      </c>
      <c r="M67" s="6">
        <v>5850</v>
      </c>
      <c r="N67" s="8" t="s">
        <v>36</v>
      </c>
      <c r="Q67" s="6" t="s">
        <v>39</v>
      </c>
      <c r="R67" s="6">
        <v>1.61</v>
      </c>
      <c r="S67" s="6">
        <v>452</v>
      </c>
      <c r="V67" s="6">
        <v>0.32</v>
      </c>
      <c r="W67" s="6">
        <v>0.68</v>
      </c>
      <c r="X67" s="6">
        <v>0.32</v>
      </c>
      <c r="Y67" s="6">
        <v>0.32</v>
      </c>
      <c r="Z67" s="11">
        <f t="shared" si="3"/>
        <v>2.125</v>
      </c>
      <c r="AA67" s="6">
        <v>42</v>
      </c>
      <c r="AB67" s="6">
        <v>20</v>
      </c>
      <c r="AC67" s="6">
        <v>0</v>
      </c>
      <c r="AD67" s="6">
        <v>0</v>
      </c>
      <c r="AE67" s="6">
        <v>10</v>
      </c>
      <c r="AF67" s="6">
        <v>60</v>
      </c>
      <c r="AG67" s="6">
        <v>30</v>
      </c>
      <c r="AH67" t="s">
        <v>57</v>
      </c>
    </row>
    <row r="68" spans="2:34" ht="25.5">
      <c r="B68" t="s">
        <v>46</v>
      </c>
      <c r="C68" t="s">
        <v>73</v>
      </c>
      <c r="D68" s="6" t="s">
        <v>74</v>
      </c>
      <c r="E68" s="6">
        <v>21</v>
      </c>
      <c r="F68" s="6" t="s">
        <v>75</v>
      </c>
      <c r="G68" s="6" t="s">
        <v>76</v>
      </c>
      <c r="H68" s="6">
        <v>25</v>
      </c>
      <c r="I68" s="6" t="s">
        <v>51</v>
      </c>
      <c r="J68" s="6">
        <v>36.28856</v>
      </c>
      <c r="K68" s="6">
        <v>-105.19474</v>
      </c>
      <c r="L68" s="6">
        <v>6130</v>
      </c>
      <c r="M68" s="6">
        <v>6270</v>
      </c>
      <c r="N68" s="8" t="s">
        <v>36</v>
      </c>
      <c r="Q68" s="6" t="s">
        <v>39</v>
      </c>
      <c r="R68" s="6">
        <v>1.76</v>
      </c>
      <c r="S68" s="6">
        <v>449</v>
      </c>
      <c r="V68" s="6">
        <v>0.13</v>
      </c>
      <c r="W68" s="6">
        <v>0.24</v>
      </c>
      <c r="X68" s="6">
        <v>0.29</v>
      </c>
      <c r="Y68" s="6">
        <v>0.35</v>
      </c>
      <c r="Z68" s="11">
        <f t="shared" si="3"/>
        <v>0.8275862068965517</v>
      </c>
      <c r="AA68" s="6">
        <v>14</v>
      </c>
      <c r="AB68" s="6">
        <v>17</v>
      </c>
      <c r="AC68" s="6">
        <v>0</v>
      </c>
      <c r="AD68" s="6">
        <v>0</v>
      </c>
      <c r="AE68" s="6">
        <v>10</v>
      </c>
      <c r="AF68" s="6">
        <v>60</v>
      </c>
      <c r="AG68" s="6">
        <v>30</v>
      </c>
      <c r="AH68" t="s">
        <v>57</v>
      </c>
    </row>
    <row r="69" spans="2:34" ht="25.5">
      <c r="B69" t="s">
        <v>46</v>
      </c>
      <c r="C69" t="s">
        <v>73</v>
      </c>
      <c r="D69" s="6" t="s">
        <v>74</v>
      </c>
      <c r="E69" s="6">
        <v>21</v>
      </c>
      <c r="F69" s="6" t="s">
        <v>75</v>
      </c>
      <c r="G69" s="6" t="s">
        <v>76</v>
      </c>
      <c r="H69" s="6">
        <v>25</v>
      </c>
      <c r="I69" s="6" t="s">
        <v>51</v>
      </c>
      <c r="J69" s="6">
        <v>36.28856</v>
      </c>
      <c r="K69" s="6">
        <v>-105.19474</v>
      </c>
      <c r="L69" s="6">
        <v>6350</v>
      </c>
      <c r="M69" s="6">
        <v>6400</v>
      </c>
      <c r="N69" s="8" t="s">
        <v>36</v>
      </c>
      <c r="Q69" s="6" t="s">
        <v>39</v>
      </c>
      <c r="R69" s="6">
        <v>1.13</v>
      </c>
      <c r="S69" s="6">
        <v>454</v>
      </c>
      <c r="V69" s="6">
        <v>0.09</v>
      </c>
      <c r="W69" s="6">
        <v>0.07</v>
      </c>
      <c r="X69" s="6">
        <v>0.26</v>
      </c>
      <c r="Y69" s="6">
        <v>0.56</v>
      </c>
      <c r="Z69" s="11">
        <f t="shared" si="3"/>
        <v>0.2692307692307693</v>
      </c>
      <c r="AA69" s="6">
        <v>6</v>
      </c>
      <c r="AB69" s="6">
        <v>23</v>
      </c>
      <c r="AC69" s="6">
        <v>0</v>
      </c>
      <c r="AD69" s="6">
        <v>0</v>
      </c>
      <c r="AE69" s="6">
        <v>10</v>
      </c>
      <c r="AF69" s="6">
        <v>60</v>
      </c>
      <c r="AG69" s="6">
        <v>30</v>
      </c>
      <c r="AH69" t="s">
        <v>57</v>
      </c>
    </row>
    <row r="70" spans="2:34" ht="25.5">
      <c r="B70" t="s">
        <v>46</v>
      </c>
      <c r="C70" t="s">
        <v>73</v>
      </c>
      <c r="D70" s="6" t="s">
        <v>74</v>
      </c>
      <c r="E70" s="6">
        <v>21</v>
      </c>
      <c r="F70" s="6" t="s">
        <v>75</v>
      </c>
      <c r="G70" s="6" t="s">
        <v>76</v>
      </c>
      <c r="H70" s="6">
        <v>25</v>
      </c>
      <c r="I70" s="6" t="s">
        <v>51</v>
      </c>
      <c r="J70" s="6">
        <v>36.28856</v>
      </c>
      <c r="K70" s="6">
        <v>-105.19474</v>
      </c>
      <c r="L70" s="6">
        <v>6480</v>
      </c>
      <c r="M70" s="6">
        <v>6500</v>
      </c>
      <c r="N70" s="8" t="s">
        <v>36</v>
      </c>
      <c r="Q70" s="6" t="s">
        <v>39</v>
      </c>
      <c r="R70" s="6">
        <v>0.77</v>
      </c>
      <c r="V70" s="6">
        <v>0.05</v>
      </c>
      <c r="X70" s="6">
        <v>0.3</v>
      </c>
      <c r="AB70" s="6">
        <v>39</v>
      </c>
      <c r="AC70" s="6">
        <v>0</v>
      </c>
      <c r="AD70" s="6">
        <v>0</v>
      </c>
      <c r="AE70" s="6">
        <v>20</v>
      </c>
      <c r="AF70" s="6">
        <v>50</v>
      </c>
      <c r="AG70" s="6">
        <v>30</v>
      </c>
      <c r="AH70" t="s">
        <v>57</v>
      </c>
    </row>
    <row r="71" spans="2:34" ht="25.5">
      <c r="B71" t="s">
        <v>46</v>
      </c>
      <c r="C71" t="s">
        <v>73</v>
      </c>
      <c r="D71" s="6" t="s">
        <v>74</v>
      </c>
      <c r="E71" s="6">
        <v>21</v>
      </c>
      <c r="F71" s="6" t="s">
        <v>75</v>
      </c>
      <c r="G71" s="6" t="s">
        <v>76</v>
      </c>
      <c r="H71" s="6">
        <v>25</v>
      </c>
      <c r="I71" s="6" t="s">
        <v>51</v>
      </c>
      <c r="J71" s="6">
        <v>36.28856</v>
      </c>
      <c r="K71" s="6">
        <v>-105.19474</v>
      </c>
      <c r="L71" s="6">
        <v>6600</v>
      </c>
      <c r="M71" s="6">
        <v>6650</v>
      </c>
      <c r="N71" s="8" t="s">
        <v>36</v>
      </c>
      <c r="Q71" s="6" t="s">
        <v>39</v>
      </c>
      <c r="R71" s="6">
        <v>0.89</v>
      </c>
      <c r="V71" s="6">
        <v>0.08</v>
      </c>
      <c r="X71" s="6">
        <v>0.29</v>
      </c>
      <c r="AB71" s="6">
        <v>33</v>
      </c>
      <c r="AC71" s="6">
        <v>0</v>
      </c>
      <c r="AD71" s="6">
        <v>0</v>
      </c>
      <c r="AE71" s="6">
        <v>10</v>
      </c>
      <c r="AF71" s="6">
        <v>60</v>
      </c>
      <c r="AG71" s="6">
        <v>30</v>
      </c>
      <c r="AH71" t="s">
        <v>57</v>
      </c>
    </row>
    <row r="72" spans="2:34" ht="25.5">
      <c r="B72" t="s">
        <v>46</v>
      </c>
      <c r="C72" t="s">
        <v>73</v>
      </c>
      <c r="D72" s="6" t="s">
        <v>74</v>
      </c>
      <c r="E72" s="6">
        <v>21</v>
      </c>
      <c r="F72" s="6" t="s">
        <v>75</v>
      </c>
      <c r="G72" s="6" t="s">
        <v>76</v>
      </c>
      <c r="H72" s="6">
        <v>25</v>
      </c>
      <c r="I72" s="6" t="s">
        <v>51</v>
      </c>
      <c r="J72" s="6">
        <v>36.28856</v>
      </c>
      <c r="K72" s="6">
        <v>-105.19474</v>
      </c>
      <c r="L72" s="6">
        <v>6800</v>
      </c>
      <c r="M72" s="6">
        <v>6850</v>
      </c>
      <c r="N72" s="8" t="s">
        <v>36</v>
      </c>
      <c r="Q72" s="6" t="s">
        <v>39</v>
      </c>
      <c r="R72" s="6">
        <v>0.87</v>
      </c>
      <c r="V72" s="6">
        <v>0.03</v>
      </c>
      <c r="X72" s="6">
        <v>0.27</v>
      </c>
      <c r="AB72" s="6">
        <v>31</v>
      </c>
      <c r="AC72" s="6">
        <v>0</v>
      </c>
      <c r="AD72" s="6">
        <v>0</v>
      </c>
      <c r="AE72" s="6">
        <v>10</v>
      </c>
      <c r="AF72" s="6">
        <v>60</v>
      </c>
      <c r="AG72" s="6">
        <v>30</v>
      </c>
      <c r="AH72" t="s">
        <v>57</v>
      </c>
    </row>
    <row r="73" spans="2:34" ht="25.5">
      <c r="B73" t="s">
        <v>46</v>
      </c>
      <c r="C73" t="s">
        <v>73</v>
      </c>
      <c r="D73" s="6" t="s">
        <v>74</v>
      </c>
      <c r="E73" s="6">
        <v>21</v>
      </c>
      <c r="F73" s="6" t="s">
        <v>75</v>
      </c>
      <c r="G73" s="6" t="s">
        <v>76</v>
      </c>
      <c r="H73" s="6">
        <v>25</v>
      </c>
      <c r="I73" s="6" t="s">
        <v>51</v>
      </c>
      <c r="J73" s="6">
        <v>36.28856</v>
      </c>
      <c r="K73" s="6">
        <v>-105.19474</v>
      </c>
      <c r="L73" s="6">
        <v>7020</v>
      </c>
      <c r="M73" s="6">
        <v>7100</v>
      </c>
      <c r="N73" s="8" t="s">
        <v>36</v>
      </c>
      <c r="Q73" s="6" t="s">
        <v>39</v>
      </c>
      <c r="R73" s="6">
        <v>0.84</v>
      </c>
      <c r="V73" s="6">
        <v>0.04</v>
      </c>
      <c r="X73" s="6">
        <v>0.35</v>
      </c>
      <c r="AB73" s="6">
        <v>42</v>
      </c>
      <c r="AC73" s="6">
        <v>0</v>
      </c>
      <c r="AD73" s="6">
        <v>0</v>
      </c>
      <c r="AE73" s="6">
        <v>10</v>
      </c>
      <c r="AF73" s="6">
        <v>60</v>
      </c>
      <c r="AG73" s="6">
        <v>30</v>
      </c>
      <c r="AH73" t="s">
        <v>57</v>
      </c>
    </row>
    <row r="74" spans="2:34" ht="25.5">
      <c r="B74" t="s">
        <v>46</v>
      </c>
      <c r="C74" t="s">
        <v>73</v>
      </c>
      <c r="D74" s="6" t="s">
        <v>74</v>
      </c>
      <c r="E74" s="6">
        <v>21</v>
      </c>
      <c r="F74" s="6" t="s">
        <v>75</v>
      </c>
      <c r="G74" s="6" t="s">
        <v>76</v>
      </c>
      <c r="H74" s="6">
        <v>25</v>
      </c>
      <c r="I74" s="6" t="s">
        <v>51</v>
      </c>
      <c r="J74" s="6">
        <v>36.28856</v>
      </c>
      <c r="K74" s="6">
        <v>-105.19474</v>
      </c>
      <c r="L74" s="6">
        <v>7130</v>
      </c>
      <c r="M74" s="6">
        <v>7200</v>
      </c>
      <c r="N74" s="8" t="s">
        <v>36</v>
      </c>
      <c r="Q74" s="6" t="s">
        <v>39</v>
      </c>
      <c r="R74" s="6">
        <v>0.97</v>
      </c>
      <c r="V74" s="6">
        <v>0.04</v>
      </c>
      <c r="X74" s="6">
        <v>0.35</v>
      </c>
      <c r="AB74" s="6">
        <v>36.1</v>
      </c>
      <c r="AC74" s="6">
        <v>0</v>
      </c>
      <c r="AD74" s="6">
        <v>0</v>
      </c>
      <c r="AE74" s="6">
        <v>10</v>
      </c>
      <c r="AF74" s="6">
        <v>60</v>
      </c>
      <c r="AG74" s="6">
        <v>30</v>
      </c>
      <c r="AH74" t="s">
        <v>57</v>
      </c>
    </row>
    <row r="75" spans="2:34" ht="25.5">
      <c r="B75" t="s">
        <v>46</v>
      </c>
      <c r="C75" t="s">
        <v>73</v>
      </c>
      <c r="D75" s="6" t="s">
        <v>74</v>
      </c>
      <c r="E75" s="6">
        <v>21</v>
      </c>
      <c r="F75" s="6" t="s">
        <v>75</v>
      </c>
      <c r="G75" s="6" t="s">
        <v>76</v>
      </c>
      <c r="H75" s="6">
        <v>25</v>
      </c>
      <c r="I75" s="6" t="s">
        <v>51</v>
      </c>
      <c r="J75" s="6">
        <v>36.28856</v>
      </c>
      <c r="K75" s="6">
        <v>-105.19474</v>
      </c>
      <c r="L75" s="6">
        <v>7230</v>
      </c>
      <c r="M75" s="6">
        <v>7260</v>
      </c>
      <c r="N75" s="8" t="s">
        <v>36</v>
      </c>
      <c r="Q75" s="6" t="s">
        <v>39</v>
      </c>
      <c r="R75" s="6">
        <v>1</v>
      </c>
      <c r="V75" s="6">
        <v>0.03</v>
      </c>
      <c r="X75" s="6">
        <v>0.42</v>
      </c>
      <c r="AB75" s="6">
        <v>42</v>
      </c>
      <c r="AC75" s="6">
        <v>0</v>
      </c>
      <c r="AD75" s="6">
        <v>0</v>
      </c>
      <c r="AE75" s="6">
        <v>10</v>
      </c>
      <c r="AF75" s="6">
        <v>60</v>
      </c>
      <c r="AG75" s="6">
        <v>30</v>
      </c>
      <c r="AH75" t="s">
        <v>57</v>
      </c>
    </row>
    <row r="76" spans="2:34" ht="25.5">
      <c r="B76" t="s">
        <v>46</v>
      </c>
      <c r="C76" t="s">
        <v>73</v>
      </c>
      <c r="D76" s="6" t="s">
        <v>74</v>
      </c>
      <c r="E76" s="6">
        <v>21</v>
      </c>
      <c r="F76" s="6" t="s">
        <v>75</v>
      </c>
      <c r="G76" s="6" t="s">
        <v>76</v>
      </c>
      <c r="H76" s="6">
        <v>25</v>
      </c>
      <c r="I76" s="6" t="s">
        <v>51</v>
      </c>
      <c r="J76" s="6">
        <v>36.28856</v>
      </c>
      <c r="K76" s="6">
        <v>-105.19474</v>
      </c>
      <c r="L76" s="6">
        <v>7420</v>
      </c>
      <c r="M76" s="6">
        <v>7490</v>
      </c>
      <c r="N76" s="8" t="s">
        <v>36</v>
      </c>
      <c r="Q76" s="6" t="s">
        <v>39</v>
      </c>
      <c r="R76" s="6">
        <v>0.92</v>
      </c>
      <c r="V76" s="6">
        <v>0.03</v>
      </c>
      <c r="X76" s="6">
        <v>0.36</v>
      </c>
      <c r="AB76" s="6">
        <v>39.1</v>
      </c>
      <c r="AC76" s="6">
        <v>0</v>
      </c>
      <c r="AD76" s="6">
        <v>0</v>
      </c>
      <c r="AE76" s="6">
        <v>10</v>
      </c>
      <c r="AF76" s="6">
        <v>60</v>
      </c>
      <c r="AG76" s="6">
        <v>30</v>
      </c>
      <c r="AH76" t="s">
        <v>57</v>
      </c>
    </row>
    <row r="77" spans="2:34" ht="25.5">
      <c r="B77" t="s">
        <v>46</v>
      </c>
      <c r="C77" t="s">
        <v>73</v>
      </c>
      <c r="D77" s="6" t="s">
        <v>74</v>
      </c>
      <c r="E77" s="6">
        <v>21</v>
      </c>
      <c r="F77" s="6" t="s">
        <v>75</v>
      </c>
      <c r="G77" s="6" t="s">
        <v>76</v>
      </c>
      <c r="H77" s="6">
        <v>25</v>
      </c>
      <c r="I77" s="6" t="s">
        <v>51</v>
      </c>
      <c r="J77" s="6">
        <v>36.28856</v>
      </c>
      <c r="K77" s="6">
        <v>-105.19474</v>
      </c>
      <c r="L77" s="6">
        <v>7650</v>
      </c>
      <c r="M77" s="6">
        <v>7680</v>
      </c>
      <c r="N77" s="8" t="s">
        <v>36</v>
      </c>
      <c r="Q77" s="6" t="s">
        <v>39</v>
      </c>
      <c r="R77" s="6">
        <v>1.07</v>
      </c>
      <c r="V77" s="6">
        <v>0.06</v>
      </c>
      <c r="X77" s="6">
        <v>0.42</v>
      </c>
      <c r="AB77" s="6">
        <v>39.3</v>
      </c>
      <c r="AC77" s="6">
        <v>0</v>
      </c>
      <c r="AD77" s="6">
        <v>0</v>
      </c>
      <c r="AE77" s="6">
        <v>10</v>
      </c>
      <c r="AF77" s="6">
        <v>60</v>
      </c>
      <c r="AG77" s="6">
        <v>30</v>
      </c>
      <c r="AH77" t="s">
        <v>57</v>
      </c>
    </row>
    <row r="78" spans="2:34" ht="25.5">
      <c r="B78" t="s">
        <v>46</v>
      </c>
      <c r="C78" t="s">
        <v>73</v>
      </c>
      <c r="D78" s="6" t="s">
        <v>74</v>
      </c>
      <c r="E78" s="6">
        <v>21</v>
      </c>
      <c r="F78" s="6" t="s">
        <v>75</v>
      </c>
      <c r="G78" s="6" t="s">
        <v>76</v>
      </c>
      <c r="H78" s="6">
        <v>25</v>
      </c>
      <c r="I78" s="6" t="s">
        <v>51</v>
      </c>
      <c r="J78" s="6">
        <v>36.28856</v>
      </c>
      <c r="K78" s="6">
        <v>-105.19474</v>
      </c>
      <c r="L78" s="6">
        <v>7840</v>
      </c>
      <c r="M78" s="6">
        <v>7860</v>
      </c>
      <c r="N78" s="8" t="s">
        <v>36</v>
      </c>
      <c r="Q78" s="6" t="s">
        <v>39</v>
      </c>
      <c r="R78" s="6">
        <v>1.62</v>
      </c>
      <c r="S78" s="6">
        <v>482</v>
      </c>
      <c r="V78" s="6">
        <v>0.04</v>
      </c>
      <c r="W78" s="6">
        <v>0.09</v>
      </c>
      <c r="X78" s="6">
        <v>0.27</v>
      </c>
      <c r="Y78" s="6">
        <v>0.31</v>
      </c>
      <c r="Z78" s="11">
        <f>+W78/X78</f>
        <v>0.3333333333333333</v>
      </c>
      <c r="AA78" s="6">
        <v>5.6</v>
      </c>
      <c r="AB78" s="6">
        <v>16.7</v>
      </c>
      <c r="AC78" s="6">
        <v>0</v>
      </c>
      <c r="AD78" s="6">
        <v>0</v>
      </c>
      <c r="AE78" s="6">
        <v>10</v>
      </c>
      <c r="AF78" s="6">
        <v>60</v>
      </c>
      <c r="AG78" s="6">
        <v>30</v>
      </c>
      <c r="AH78" t="s">
        <v>57</v>
      </c>
    </row>
    <row r="79" spans="2:34" ht="25.5">
      <c r="B79" t="s">
        <v>46</v>
      </c>
      <c r="C79" t="s">
        <v>73</v>
      </c>
      <c r="D79" s="6" t="s">
        <v>74</v>
      </c>
      <c r="E79" s="6">
        <v>21</v>
      </c>
      <c r="F79" s="6" t="s">
        <v>75</v>
      </c>
      <c r="G79" s="6" t="s">
        <v>76</v>
      </c>
      <c r="H79" s="6">
        <v>25</v>
      </c>
      <c r="I79" s="6" t="s">
        <v>51</v>
      </c>
      <c r="J79" s="6">
        <v>36.28856</v>
      </c>
      <c r="K79" s="6">
        <v>-105.19474</v>
      </c>
      <c r="L79" s="6">
        <v>7950</v>
      </c>
      <c r="M79" s="6">
        <v>7980</v>
      </c>
      <c r="N79" s="8" t="s">
        <v>36</v>
      </c>
      <c r="Q79" s="6" t="s">
        <v>39</v>
      </c>
      <c r="R79" s="6">
        <v>9.55</v>
      </c>
      <c r="S79" s="6">
        <v>488</v>
      </c>
      <c r="V79" s="6">
        <v>0.43</v>
      </c>
      <c r="W79" s="6">
        <v>6.51</v>
      </c>
      <c r="X79" s="6">
        <v>0.56</v>
      </c>
      <c r="Y79" s="6">
        <v>0.06</v>
      </c>
      <c r="Z79" s="11">
        <f>+W79/X79</f>
        <v>11.624999999999998</v>
      </c>
      <c r="AA79" s="6">
        <v>68.2</v>
      </c>
      <c r="AB79" s="6">
        <v>5.9</v>
      </c>
      <c r="AC79" s="6">
        <v>0</v>
      </c>
      <c r="AD79" s="6">
        <v>0</v>
      </c>
      <c r="AE79" s="6">
        <v>10</v>
      </c>
      <c r="AF79" s="6">
        <v>60</v>
      </c>
      <c r="AG79" s="6">
        <v>30</v>
      </c>
      <c r="AH79" t="s">
        <v>57</v>
      </c>
    </row>
    <row r="80" spans="2:34" ht="25.5">
      <c r="B80" t="s">
        <v>46</v>
      </c>
      <c r="C80" t="s">
        <v>73</v>
      </c>
      <c r="D80" s="6" t="s">
        <v>74</v>
      </c>
      <c r="E80" s="6">
        <v>21</v>
      </c>
      <c r="F80" s="6" t="s">
        <v>75</v>
      </c>
      <c r="G80" s="6" t="s">
        <v>76</v>
      </c>
      <c r="H80" s="6">
        <v>25</v>
      </c>
      <c r="I80" s="6" t="s">
        <v>51</v>
      </c>
      <c r="J80" s="6">
        <v>36.28856</v>
      </c>
      <c r="K80" s="6">
        <v>-105.19474</v>
      </c>
      <c r="L80" s="6">
        <v>8010</v>
      </c>
      <c r="M80" s="6">
        <v>8080</v>
      </c>
      <c r="N80" s="8" t="s">
        <v>36</v>
      </c>
      <c r="Q80" s="6" t="s">
        <v>39</v>
      </c>
      <c r="R80" s="6">
        <v>2.01</v>
      </c>
      <c r="S80" s="6">
        <v>510</v>
      </c>
      <c r="V80" s="6">
        <v>0.04</v>
      </c>
      <c r="W80" s="6">
        <v>0.16</v>
      </c>
      <c r="X80" s="6">
        <v>0.51</v>
      </c>
      <c r="Y80" s="6">
        <v>0.2</v>
      </c>
      <c r="Z80" s="11">
        <f>+W80/X80</f>
        <v>0.3137254901960784</v>
      </c>
      <c r="AA80" s="6">
        <v>8</v>
      </c>
      <c r="AB80" s="6">
        <v>25.4</v>
      </c>
      <c r="AC80" s="6">
        <v>0</v>
      </c>
      <c r="AD80" s="6">
        <v>0</v>
      </c>
      <c r="AE80" s="6">
        <v>10</v>
      </c>
      <c r="AF80" s="6">
        <v>60</v>
      </c>
      <c r="AG80" s="6">
        <v>30</v>
      </c>
      <c r="AH80" t="s">
        <v>57</v>
      </c>
    </row>
    <row r="81" spans="2:34" ht="25.5">
      <c r="B81" t="s">
        <v>46</v>
      </c>
      <c r="C81" t="s">
        <v>73</v>
      </c>
      <c r="D81" s="6" t="s">
        <v>74</v>
      </c>
      <c r="E81" s="6">
        <v>21</v>
      </c>
      <c r="F81" s="6" t="s">
        <v>75</v>
      </c>
      <c r="G81" s="6" t="s">
        <v>76</v>
      </c>
      <c r="H81" s="6">
        <v>25</v>
      </c>
      <c r="I81" s="6" t="s">
        <v>51</v>
      </c>
      <c r="J81" s="6">
        <v>36.28856</v>
      </c>
      <c r="K81" s="6">
        <v>-105.19474</v>
      </c>
      <c r="L81" s="6">
        <v>8160</v>
      </c>
      <c r="M81" s="6">
        <v>8180</v>
      </c>
      <c r="N81" s="8" t="s">
        <v>36</v>
      </c>
      <c r="Q81" s="6" t="s">
        <v>39</v>
      </c>
      <c r="R81" s="6">
        <v>3.41</v>
      </c>
      <c r="S81" s="6">
        <v>481</v>
      </c>
      <c r="V81" s="6">
        <v>0.06</v>
      </c>
      <c r="W81" s="6">
        <v>0.52</v>
      </c>
      <c r="X81" s="6">
        <v>0.44</v>
      </c>
      <c r="Y81" s="6">
        <v>0.1</v>
      </c>
      <c r="Z81" s="11">
        <f>+W81/X81</f>
        <v>1.1818181818181819</v>
      </c>
      <c r="AA81" s="6">
        <v>15.2</v>
      </c>
      <c r="AB81" s="6">
        <v>12.9</v>
      </c>
      <c r="AC81" s="6">
        <v>0</v>
      </c>
      <c r="AD81" s="6">
        <v>0</v>
      </c>
      <c r="AE81" s="6">
        <v>20</v>
      </c>
      <c r="AF81" s="6">
        <v>50</v>
      </c>
      <c r="AG81" s="6">
        <v>30</v>
      </c>
      <c r="AH81" t="s">
        <v>57</v>
      </c>
    </row>
    <row r="82" spans="2:34" ht="25.5">
      <c r="B82" t="s">
        <v>46</v>
      </c>
      <c r="C82" t="s">
        <v>73</v>
      </c>
      <c r="D82" s="6" t="s">
        <v>74</v>
      </c>
      <c r="E82" s="6">
        <v>21</v>
      </c>
      <c r="F82" s="6" t="s">
        <v>75</v>
      </c>
      <c r="G82" s="6" t="s">
        <v>76</v>
      </c>
      <c r="H82" s="6">
        <v>25</v>
      </c>
      <c r="I82" s="6" t="s">
        <v>51</v>
      </c>
      <c r="J82" s="6">
        <v>36.28856</v>
      </c>
      <c r="K82" s="6">
        <v>-105.19474</v>
      </c>
      <c r="L82" s="6">
        <v>8230</v>
      </c>
      <c r="M82" s="6">
        <v>8250</v>
      </c>
      <c r="N82" s="8" t="s">
        <v>36</v>
      </c>
      <c r="Q82" s="6" t="s">
        <v>39</v>
      </c>
      <c r="R82" s="6">
        <v>1.44</v>
      </c>
      <c r="V82" s="6">
        <v>0.01</v>
      </c>
      <c r="X82" s="6">
        <v>0.46</v>
      </c>
      <c r="AB82" s="6">
        <v>31.9</v>
      </c>
      <c r="AC82" s="6">
        <v>0</v>
      </c>
      <c r="AD82" s="6">
        <v>0</v>
      </c>
      <c r="AE82" s="6">
        <v>20</v>
      </c>
      <c r="AF82" s="6">
        <v>50</v>
      </c>
      <c r="AG82" s="6">
        <v>30</v>
      </c>
      <c r="AH82" t="s">
        <v>57</v>
      </c>
    </row>
    <row r="83" spans="2:34" ht="25.5">
      <c r="B83" t="s">
        <v>46</v>
      </c>
      <c r="C83" t="s">
        <v>73</v>
      </c>
      <c r="D83" s="6" t="s">
        <v>74</v>
      </c>
      <c r="E83" s="6">
        <v>21</v>
      </c>
      <c r="F83" s="6" t="s">
        <v>75</v>
      </c>
      <c r="G83" s="6" t="s">
        <v>76</v>
      </c>
      <c r="H83" s="6">
        <v>25</v>
      </c>
      <c r="I83" s="6" t="s">
        <v>51</v>
      </c>
      <c r="J83" s="6">
        <v>36.28856</v>
      </c>
      <c r="K83" s="6">
        <v>-105.19474</v>
      </c>
      <c r="L83" s="6">
        <v>8310</v>
      </c>
      <c r="M83" s="6">
        <v>8350</v>
      </c>
      <c r="N83" s="8" t="s">
        <v>36</v>
      </c>
      <c r="Q83" s="6" t="s">
        <v>39</v>
      </c>
      <c r="R83" s="6">
        <v>4.89</v>
      </c>
      <c r="S83" s="6">
        <v>492</v>
      </c>
      <c r="V83" s="6">
        <v>0.08</v>
      </c>
      <c r="W83" s="6">
        <v>1.2</v>
      </c>
      <c r="X83" s="6">
        <v>0.41</v>
      </c>
      <c r="Y83" s="6">
        <v>0.06</v>
      </c>
      <c r="Z83" s="11">
        <f>+W83/X83</f>
        <v>2.926829268292683</v>
      </c>
      <c r="AA83" s="6">
        <v>24.5</v>
      </c>
      <c r="AB83" s="6">
        <v>8.4</v>
      </c>
      <c r="AC83" s="6">
        <v>0</v>
      </c>
      <c r="AD83" s="6">
        <v>0</v>
      </c>
      <c r="AE83" s="6">
        <v>30</v>
      </c>
      <c r="AF83" s="6">
        <v>40</v>
      </c>
      <c r="AG83" s="6">
        <v>30</v>
      </c>
      <c r="AH83" t="s">
        <v>57</v>
      </c>
    </row>
    <row r="84" spans="2:34" ht="25.5">
      <c r="B84" t="s">
        <v>46</v>
      </c>
      <c r="C84" t="s">
        <v>73</v>
      </c>
      <c r="D84" s="6" t="s">
        <v>74</v>
      </c>
      <c r="E84" s="6">
        <v>21</v>
      </c>
      <c r="F84" s="6" t="s">
        <v>75</v>
      </c>
      <c r="G84" s="6" t="s">
        <v>76</v>
      </c>
      <c r="H84" s="6">
        <v>25</v>
      </c>
      <c r="I84" s="6" t="s">
        <v>51</v>
      </c>
      <c r="J84" s="6">
        <v>36.28856</v>
      </c>
      <c r="K84" s="6">
        <v>-105.19474</v>
      </c>
      <c r="L84" s="6">
        <v>8410</v>
      </c>
      <c r="M84" s="6">
        <v>8450</v>
      </c>
      <c r="N84" s="8" t="s">
        <v>36</v>
      </c>
      <c r="Q84" s="6" t="s">
        <v>39</v>
      </c>
      <c r="R84" s="6">
        <v>5.62</v>
      </c>
      <c r="S84" s="6">
        <v>490</v>
      </c>
      <c r="V84" s="6">
        <v>0.08</v>
      </c>
      <c r="W84" s="6">
        <v>1.09</v>
      </c>
      <c r="X84" s="6">
        <v>0.38</v>
      </c>
      <c r="Y84" s="6">
        <v>0.07</v>
      </c>
      <c r="Z84" s="11">
        <f>+W84/X84</f>
        <v>2.868421052631579</v>
      </c>
      <c r="AA84" s="6">
        <v>19.4</v>
      </c>
      <c r="AB84" s="6">
        <v>6.8</v>
      </c>
      <c r="AC84" s="6">
        <v>0</v>
      </c>
      <c r="AD84" s="6">
        <v>0</v>
      </c>
      <c r="AE84" s="6">
        <v>20</v>
      </c>
      <c r="AF84" s="6">
        <v>50</v>
      </c>
      <c r="AG84" s="6">
        <v>30</v>
      </c>
      <c r="AH84" t="s">
        <v>57</v>
      </c>
    </row>
    <row r="85" spans="2:34" ht="25.5">
      <c r="B85" t="s">
        <v>46</v>
      </c>
      <c r="C85" t="s">
        <v>73</v>
      </c>
      <c r="D85" s="6" t="s">
        <v>74</v>
      </c>
      <c r="E85" s="6">
        <v>21</v>
      </c>
      <c r="F85" s="6" t="s">
        <v>75</v>
      </c>
      <c r="G85" s="6" t="s">
        <v>76</v>
      </c>
      <c r="H85" s="6">
        <v>25</v>
      </c>
      <c r="I85" s="6" t="s">
        <v>51</v>
      </c>
      <c r="J85" s="6">
        <v>36.28856</v>
      </c>
      <c r="K85" s="6">
        <v>-105.19474</v>
      </c>
      <c r="L85" s="6">
        <v>8500</v>
      </c>
      <c r="M85" s="6">
        <v>8560</v>
      </c>
      <c r="N85" s="8" t="s">
        <v>36</v>
      </c>
      <c r="Q85" s="6" t="s">
        <v>39</v>
      </c>
      <c r="R85" s="6">
        <v>4.71</v>
      </c>
      <c r="S85" s="6">
        <v>488</v>
      </c>
      <c r="V85" s="6">
        <v>0.07</v>
      </c>
      <c r="W85" s="6">
        <v>1.19</v>
      </c>
      <c r="X85" s="6">
        <v>0.33</v>
      </c>
      <c r="Y85" s="6">
        <v>0.06</v>
      </c>
      <c r="Z85" s="11">
        <f>+W85/X85</f>
        <v>3.6060606060606055</v>
      </c>
      <c r="AA85" s="6">
        <v>25.3</v>
      </c>
      <c r="AB85" s="6">
        <v>7</v>
      </c>
      <c r="AC85" s="6">
        <v>0</v>
      </c>
      <c r="AD85" s="6">
        <v>0</v>
      </c>
      <c r="AE85" s="6">
        <v>20</v>
      </c>
      <c r="AF85" s="6">
        <v>50</v>
      </c>
      <c r="AG85" s="6">
        <v>30</v>
      </c>
      <c r="AH85" t="s">
        <v>57</v>
      </c>
    </row>
    <row r="86" spans="2:34" ht="25.5">
      <c r="B86" t="s">
        <v>46</v>
      </c>
      <c r="C86" t="s">
        <v>73</v>
      </c>
      <c r="D86" s="6" t="s">
        <v>74</v>
      </c>
      <c r="E86" s="6">
        <v>21</v>
      </c>
      <c r="F86" s="6" t="s">
        <v>75</v>
      </c>
      <c r="G86" s="6" t="s">
        <v>76</v>
      </c>
      <c r="H86" s="6">
        <v>25</v>
      </c>
      <c r="I86" s="6" t="s">
        <v>51</v>
      </c>
      <c r="J86" s="6">
        <v>36.28856</v>
      </c>
      <c r="K86" s="6">
        <v>-105.19474</v>
      </c>
      <c r="L86" s="6">
        <v>8770</v>
      </c>
      <c r="M86" s="6">
        <v>8800</v>
      </c>
      <c r="N86" s="8" t="s">
        <v>36</v>
      </c>
      <c r="Q86" s="6" t="s">
        <v>39</v>
      </c>
      <c r="R86" s="6">
        <v>2.12</v>
      </c>
      <c r="V86" s="6">
        <v>0.04</v>
      </c>
      <c r="X86" s="6">
        <v>0.34</v>
      </c>
      <c r="AB86" s="6">
        <v>16</v>
      </c>
      <c r="AC86" s="6">
        <v>0</v>
      </c>
      <c r="AD86" s="6">
        <v>0</v>
      </c>
      <c r="AE86" s="6">
        <v>20</v>
      </c>
      <c r="AF86" s="6">
        <v>50</v>
      </c>
      <c r="AG86" s="6">
        <v>30</v>
      </c>
      <c r="AH86" t="s">
        <v>57</v>
      </c>
    </row>
    <row r="87" spans="2:34" ht="25.5">
      <c r="B87" t="s">
        <v>46</v>
      </c>
      <c r="C87" t="s">
        <v>73</v>
      </c>
      <c r="D87" s="6" t="s">
        <v>74</v>
      </c>
      <c r="E87" s="6">
        <v>21</v>
      </c>
      <c r="F87" s="6" t="s">
        <v>75</v>
      </c>
      <c r="G87" s="6" t="s">
        <v>76</v>
      </c>
      <c r="H87" s="6">
        <v>25</v>
      </c>
      <c r="I87" s="6" t="s">
        <v>51</v>
      </c>
      <c r="J87" s="6">
        <v>36.28856</v>
      </c>
      <c r="K87" s="6">
        <v>-105.19474</v>
      </c>
      <c r="L87" s="6">
        <v>8880</v>
      </c>
      <c r="M87" s="6">
        <v>8940</v>
      </c>
      <c r="N87" s="8" t="s">
        <v>36</v>
      </c>
      <c r="Q87" s="6" t="s">
        <v>39</v>
      </c>
      <c r="R87" s="6">
        <v>1.88</v>
      </c>
      <c r="V87" s="6">
        <v>0.03</v>
      </c>
      <c r="X87" s="6">
        <v>0.31</v>
      </c>
      <c r="AB87" s="6">
        <v>16.5</v>
      </c>
      <c r="AC87" s="6">
        <v>0</v>
      </c>
      <c r="AD87" s="6">
        <v>0</v>
      </c>
      <c r="AE87" s="6">
        <v>20</v>
      </c>
      <c r="AF87" s="6">
        <v>50</v>
      </c>
      <c r="AG87" s="6">
        <v>30</v>
      </c>
      <c r="AH87" t="s">
        <v>57</v>
      </c>
    </row>
    <row r="88" spans="2:34" ht="25.5">
      <c r="B88" t="s">
        <v>46</v>
      </c>
      <c r="C88" t="s">
        <v>73</v>
      </c>
      <c r="D88" s="6" t="s">
        <v>74</v>
      </c>
      <c r="E88" s="6">
        <v>21</v>
      </c>
      <c r="F88" s="6" t="s">
        <v>75</v>
      </c>
      <c r="G88" s="6" t="s">
        <v>76</v>
      </c>
      <c r="H88" s="6">
        <v>25</v>
      </c>
      <c r="I88" s="6" t="s">
        <v>51</v>
      </c>
      <c r="J88" s="6">
        <v>36.28856</v>
      </c>
      <c r="K88" s="6">
        <v>-105.19474</v>
      </c>
      <c r="L88" s="6">
        <v>8960</v>
      </c>
      <c r="M88" s="6">
        <v>9000</v>
      </c>
      <c r="N88" s="8" t="s">
        <v>36</v>
      </c>
      <c r="Q88" s="6" t="s">
        <v>39</v>
      </c>
      <c r="R88" s="6">
        <v>2.59</v>
      </c>
      <c r="V88" s="6">
        <v>0.03</v>
      </c>
      <c r="X88" s="6">
        <v>0.34</v>
      </c>
      <c r="AB88" s="6">
        <v>13.1</v>
      </c>
      <c r="AC88" s="6">
        <v>0</v>
      </c>
      <c r="AD88" s="6">
        <v>0</v>
      </c>
      <c r="AE88" s="6">
        <v>20</v>
      </c>
      <c r="AF88" s="6">
        <v>50</v>
      </c>
      <c r="AG88" s="6">
        <v>30</v>
      </c>
      <c r="AH88" t="s">
        <v>57</v>
      </c>
    </row>
    <row r="89" spans="1:35" ht="25.5">
      <c r="A89" t="s">
        <v>27</v>
      </c>
      <c r="B89" t="s">
        <v>32</v>
      </c>
      <c r="D89" s="10"/>
      <c r="I89" s="6" t="s">
        <v>44</v>
      </c>
      <c r="J89" s="6">
        <v>35.951</v>
      </c>
      <c r="K89" s="6">
        <v>-105.274</v>
      </c>
      <c r="L89" s="6">
        <v>0</v>
      </c>
      <c r="N89" s="8" t="s">
        <v>36</v>
      </c>
      <c r="O89" s="6" t="s">
        <v>37</v>
      </c>
      <c r="P89" s="6" t="s">
        <v>38</v>
      </c>
      <c r="Q89" s="6" t="s">
        <v>39</v>
      </c>
      <c r="R89" s="6">
        <v>0.5</v>
      </c>
      <c r="S89" s="6">
        <v>445</v>
      </c>
      <c r="V89" s="6">
        <v>0.06</v>
      </c>
      <c r="W89" s="6">
        <v>0.27</v>
      </c>
      <c r="X89" s="6">
        <v>0.08</v>
      </c>
      <c r="Y89" s="6">
        <v>0.18</v>
      </c>
      <c r="Z89" s="11">
        <f>+W89/X89</f>
        <v>3.375</v>
      </c>
      <c r="AA89" s="6">
        <v>54</v>
      </c>
      <c r="AB89" s="6">
        <v>16</v>
      </c>
      <c r="AH89" t="s">
        <v>86</v>
      </c>
      <c r="AI89" t="s">
        <v>89</v>
      </c>
    </row>
    <row r="90" spans="1:35" ht="25.5">
      <c r="A90" t="s">
        <v>28</v>
      </c>
      <c r="B90" t="s">
        <v>32</v>
      </c>
      <c r="D90" s="10"/>
      <c r="I90" s="6" t="s">
        <v>44</v>
      </c>
      <c r="J90" s="6">
        <v>35.961</v>
      </c>
      <c r="K90" s="6">
        <v>-105.283</v>
      </c>
      <c r="L90" s="6">
        <v>0</v>
      </c>
      <c r="N90" s="8" t="s">
        <v>36</v>
      </c>
      <c r="O90" s="6" t="s">
        <v>37</v>
      </c>
      <c r="P90" s="8" t="s">
        <v>40</v>
      </c>
      <c r="R90" s="6">
        <v>1.29</v>
      </c>
      <c r="S90" s="6">
        <v>509</v>
      </c>
      <c r="V90" s="6">
        <v>0.03</v>
      </c>
      <c r="W90" s="6">
        <v>0.38</v>
      </c>
      <c r="X90" s="6">
        <v>0.1</v>
      </c>
      <c r="Y90" s="6">
        <v>0.07</v>
      </c>
      <c r="Z90" s="11">
        <f>+W90/X90</f>
        <v>3.8</v>
      </c>
      <c r="AA90" s="6">
        <v>29</v>
      </c>
      <c r="AB90" s="6">
        <v>8</v>
      </c>
      <c r="AH90" t="s">
        <v>86</v>
      </c>
      <c r="AI90" t="s">
        <v>87</v>
      </c>
    </row>
    <row r="91" spans="1:35" ht="25.5">
      <c r="A91" t="s">
        <v>29</v>
      </c>
      <c r="B91" t="s">
        <v>32</v>
      </c>
      <c r="D91" s="10"/>
      <c r="I91" s="6" t="s">
        <v>44</v>
      </c>
      <c r="J91" s="6">
        <v>36.068</v>
      </c>
      <c r="K91" s="6">
        <v>-105.42</v>
      </c>
      <c r="L91" s="6">
        <v>0</v>
      </c>
      <c r="N91" s="8" t="s">
        <v>36</v>
      </c>
      <c r="R91" s="6">
        <v>1.46</v>
      </c>
      <c r="S91" s="6">
        <v>358</v>
      </c>
      <c r="V91" s="6">
        <v>0.09</v>
      </c>
      <c r="W91" s="6">
        <v>0.03</v>
      </c>
      <c r="X91" s="6">
        <v>0.11</v>
      </c>
      <c r="Y91" s="6">
        <v>0.75</v>
      </c>
      <c r="Z91" s="11">
        <f>+W91/X91</f>
        <v>0.2727272727272727</v>
      </c>
      <c r="AA91" s="6">
        <v>2</v>
      </c>
      <c r="AB91" s="6">
        <v>8</v>
      </c>
      <c r="AH91" t="s">
        <v>86</v>
      </c>
      <c r="AI91" t="s">
        <v>87</v>
      </c>
    </row>
    <row r="92" spans="1:35" ht="25.5">
      <c r="A92" t="s">
        <v>30</v>
      </c>
      <c r="B92" t="s">
        <v>32</v>
      </c>
      <c r="D92" s="10"/>
      <c r="I92" s="6" t="s">
        <v>45</v>
      </c>
      <c r="J92" s="6">
        <v>36.304</v>
      </c>
      <c r="K92" s="6">
        <v>-105.58</v>
      </c>
      <c r="L92" s="6">
        <v>0</v>
      </c>
      <c r="N92" s="8" t="s">
        <v>36</v>
      </c>
      <c r="O92" s="6" t="s">
        <v>41</v>
      </c>
      <c r="P92" s="6" t="s">
        <v>42</v>
      </c>
      <c r="R92" s="6">
        <v>1.51</v>
      </c>
      <c r="S92" s="6">
        <v>544</v>
      </c>
      <c r="V92" s="6">
        <v>0.01</v>
      </c>
      <c r="W92" s="6">
        <v>0.26</v>
      </c>
      <c r="X92" s="6">
        <v>0.01</v>
      </c>
      <c r="Y92" s="6">
        <v>0.04</v>
      </c>
      <c r="Z92" s="11">
        <f>+W92/X92</f>
        <v>26</v>
      </c>
      <c r="AA92" s="6">
        <v>17</v>
      </c>
      <c r="AB92" s="6">
        <v>1</v>
      </c>
      <c r="AH92" t="s">
        <v>86</v>
      </c>
      <c r="AI92" t="s">
        <v>88</v>
      </c>
    </row>
    <row r="93" spans="1:35" ht="25.5">
      <c r="A93" t="s">
        <v>31</v>
      </c>
      <c r="B93" t="s">
        <v>32</v>
      </c>
      <c r="D93" s="10"/>
      <c r="I93" s="6" t="s">
        <v>45</v>
      </c>
      <c r="J93" s="6">
        <v>36.419</v>
      </c>
      <c r="K93" s="6">
        <v>-105.344</v>
      </c>
      <c r="L93" s="6">
        <v>0</v>
      </c>
      <c r="N93" s="8" t="s">
        <v>36</v>
      </c>
      <c r="R93" s="6">
        <v>0.61</v>
      </c>
      <c r="S93" s="6">
        <v>483</v>
      </c>
      <c r="V93" s="6">
        <v>0</v>
      </c>
      <c r="W93" s="6">
        <v>0.07</v>
      </c>
      <c r="X93" s="6">
        <v>0.2</v>
      </c>
      <c r="Y93" s="6">
        <v>0</v>
      </c>
      <c r="Z93" s="11">
        <f>+W93/X93</f>
        <v>0.35000000000000003</v>
      </c>
      <c r="AA93" s="6">
        <v>11</v>
      </c>
      <c r="AB93" s="6">
        <v>33</v>
      </c>
      <c r="AH93" t="s">
        <v>86</v>
      </c>
      <c r="AI93" t="s">
        <v>87</v>
      </c>
    </row>
    <row r="96" ht="25.5">
      <c r="H96" s="12" t="s">
        <v>125</v>
      </c>
    </row>
    <row r="97" ht="12.75">
      <c r="AE97" t="s">
        <v>126</v>
      </c>
    </row>
    <row r="98" ht="12.75">
      <c r="AE98" t="s">
        <v>127</v>
      </c>
    </row>
  </sheetData>
  <printOptions gridLines="1"/>
  <pageMargins left="0.75" right="0.75" top="1" bottom="1" header="0.5" footer="0.5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Mexico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ron</cp:lastModifiedBy>
  <cp:lastPrinted>2008-02-27T20:57:41Z</cp:lastPrinted>
  <dcterms:created xsi:type="dcterms:W3CDTF">2006-10-13T17:15:15Z</dcterms:created>
  <dcterms:modified xsi:type="dcterms:W3CDTF">2008-05-06T17:11:41Z</dcterms:modified>
  <cp:category/>
  <cp:version/>
  <cp:contentType/>
  <cp:contentStatus/>
</cp:coreProperties>
</file>