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inger.NMBGMR\Desktop\ginger_data\Documents\database\production\ProductionFinal\Published\Mineral Production by Commodity\Potash\"/>
    </mc:Choice>
  </mc:AlternateContent>
  <bookViews>
    <workbookView xWindow="28680" yWindow="650" windowWidth="24240" windowHeight="13140" tabRatio="781"/>
  </bookViews>
  <sheets>
    <sheet name="General Information" sheetId="2" r:id="rId1"/>
    <sheet name="FieldDefintions" sheetId="3" r:id="rId2"/>
    <sheet name="Mines" sheetId="1" r:id="rId3"/>
    <sheet name="District name" sheetId="5" r:id="rId4"/>
    <sheet name="Alaises of mine names" sheetId="4" r:id="rId5"/>
    <sheet name="Production" sheetId="8" r:id="rId6"/>
    <sheet name="Reserves" sheetId="7" r:id="rId7"/>
    <sheet name="ReferenceCitaitons" sheetId="6"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5" i="8" l="1"/>
  <c r="C95" i="8" l="1"/>
</calcChain>
</file>

<file path=xl/sharedStrings.xml><?xml version="1.0" encoding="utf-8"?>
<sst xmlns="http://schemas.openxmlformats.org/spreadsheetml/2006/main" count="1523" uniqueCount="640">
  <si>
    <t>Mine_id</t>
  </si>
  <si>
    <t>County</t>
  </si>
  <si>
    <t>District_id</t>
  </si>
  <si>
    <t>Active_location</t>
  </si>
  <si>
    <t>ActiveMines</t>
  </si>
  <si>
    <t>Historic/legacy_location</t>
  </si>
  <si>
    <t>Historic/LegacyMines</t>
  </si>
  <si>
    <t>Mine_name</t>
  </si>
  <si>
    <t>Township</t>
  </si>
  <si>
    <t>Range</t>
  </si>
  <si>
    <t>Section</t>
  </si>
  <si>
    <t>Subsection</t>
  </si>
  <si>
    <t>Lat_DD</t>
  </si>
  <si>
    <t>Long_DD</t>
  </si>
  <si>
    <t>UTM_easting</t>
  </si>
  <si>
    <t>UTM_northing</t>
  </si>
  <si>
    <t>UTM_zone</t>
  </si>
  <si>
    <t>Coor_system</t>
  </si>
  <si>
    <t>Location_assurrance</t>
  </si>
  <si>
    <t>Point_of_location</t>
  </si>
  <si>
    <t>LocationNotes</t>
  </si>
  <si>
    <t>Commodities_produced</t>
  </si>
  <si>
    <t>Commodities_present_not_produced</t>
  </si>
  <si>
    <t>Production_Category</t>
  </si>
  <si>
    <t>Commodity_category</t>
  </si>
  <si>
    <t>Year_of_initial_production</t>
  </si>
  <si>
    <t>Year_of_last_production</t>
  </si>
  <si>
    <t>Comments_on_production</t>
  </si>
  <si>
    <t>Development</t>
  </si>
  <si>
    <t>Includes mill site</t>
  </si>
  <si>
    <t>Depth_of_workings</t>
  </si>
  <si>
    <t>Length/height_of_workings</t>
  </si>
  <si>
    <t>Width_of_workings</t>
  </si>
  <si>
    <t>SignificantDeposit</t>
  </si>
  <si>
    <t>Recent_mineral_activity</t>
  </si>
  <si>
    <t>Latest_year_of_infomation</t>
  </si>
  <si>
    <t>Mine_feature</t>
  </si>
  <si>
    <t>Condition_mine_feature</t>
  </si>
  <si>
    <t>Aspect/slope_of feature</t>
  </si>
  <si>
    <t>Disturbed_area_acres</t>
  </si>
  <si>
    <t>Reclaimed_acres</t>
  </si>
  <si>
    <t>General_slope</t>
  </si>
  <si>
    <t>Stability</t>
  </si>
  <si>
    <t>Operating_status</t>
  </si>
  <si>
    <t>Mining_methods</t>
  </si>
  <si>
    <t>Surface_land_status</t>
  </si>
  <si>
    <t>Ownership</t>
  </si>
  <si>
    <t>Primary_company</t>
  </si>
  <si>
    <t>Access</t>
  </si>
  <si>
    <t>Visibility</t>
  </si>
  <si>
    <t>Mining_history</t>
  </si>
  <si>
    <t>Cultural_features</t>
  </si>
  <si>
    <t>Host_formation</t>
  </si>
  <si>
    <t>Age_of_host_rock</t>
  </si>
  <si>
    <t>Age_of_mineralization</t>
  </si>
  <si>
    <t>Rock_type</t>
  </si>
  <si>
    <t>Geology</t>
  </si>
  <si>
    <t>MineralogyType</t>
  </si>
  <si>
    <t>Ore Mineralogy</t>
  </si>
  <si>
    <t>Nonore mineralogy</t>
  </si>
  <si>
    <t>Size</t>
  </si>
  <si>
    <t>Alteration</t>
  </si>
  <si>
    <t>Type_of_deposit</t>
  </si>
  <si>
    <t>USGS_quadrangle</t>
  </si>
  <si>
    <t>Elevation</t>
  </si>
  <si>
    <t>Method_of_obtaining_elevation</t>
  </si>
  <si>
    <t>Type of terrain</t>
  </si>
  <si>
    <t>Land_use</t>
  </si>
  <si>
    <t>Recent_human_use</t>
  </si>
  <si>
    <t>Is waste rock present?</t>
  </si>
  <si>
    <t>Subsidence?</t>
  </si>
  <si>
    <t>Maintenance_Required?</t>
  </si>
  <si>
    <t>Remediated?</t>
  </si>
  <si>
    <t>Soils</t>
  </si>
  <si>
    <t>Air quality/condition</t>
  </si>
  <si>
    <t>Is water present?</t>
  </si>
  <si>
    <t>Water drainage</t>
  </si>
  <si>
    <t>Hydrology</t>
  </si>
  <si>
    <t>Receiving_stream</t>
  </si>
  <si>
    <t>Color_of_water</t>
  </si>
  <si>
    <t>Floodplain</t>
  </si>
  <si>
    <t>Erosion</t>
  </si>
  <si>
    <t>Aquatic_life</t>
  </si>
  <si>
    <t>Vegetation</t>
  </si>
  <si>
    <t>Vegetation density</t>
  </si>
  <si>
    <t>Animals</t>
  </si>
  <si>
    <t>Are bats present?</t>
  </si>
  <si>
    <t>Are owls present?</t>
  </si>
  <si>
    <t>Radiation_readings</t>
  </si>
  <si>
    <t>Reclamation</t>
  </si>
  <si>
    <t>Mitigation_status</t>
  </si>
  <si>
    <t>Sample_number</t>
  </si>
  <si>
    <t>Other_agency_number</t>
  </si>
  <si>
    <t>Arch_site_no</t>
  </si>
  <si>
    <t>USGS_Deposit_Id_number</t>
  </si>
  <si>
    <t>Chemistry</t>
  </si>
  <si>
    <t>Comments</t>
  </si>
  <si>
    <t>Recommendations</t>
  </si>
  <si>
    <t>References</t>
  </si>
  <si>
    <t>Data reliability</t>
  </si>
  <si>
    <t>Inspected_by</t>
  </si>
  <si>
    <t>Date_inspected</t>
  </si>
  <si>
    <t>Date_of_last_modification</t>
  </si>
  <si>
    <t>Updates</t>
  </si>
  <si>
    <t>Verified by</t>
  </si>
  <si>
    <t>web_site</t>
  </si>
  <si>
    <t>date_web_site</t>
  </si>
  <si>
    <t>YearDiscovery</t>
  </si>
  <si>
    <t>KnownMultipleEntrances</t>
  </si>
  <si>
    <t>TrashInMine?</t>
  </si>
  <si>
    <t/>
  </si>
  <si>
    <t>past exploration</t>
  </si>
  <si>
    <t>S</t>
  </si>
  <si>
    <t>NAD27</t>
  </si>
  <si>
    <t>no production reported</t>
  </si>
  <si>
    <t>Permian</t>
  </si>
  <si>
    <t>grazing</t>
  </si>
  <si>
    <t>VTM</t>
  </si>
  <si>
    <t>topo</t>
  </si>
  <si>
    <t>map symbol</t>
  </si>
  <si>
    <t>industrial minerals</t>
  </si>
  <si>
    <t>underground</t>
  </si>
  <si>
    <t>est</t>
  </si>
  <si>
    <t>literature</t>
  </si>
  <si>
    <t>shaft</t>
  </si>
  <si>
    <t>24S</t>
  </si>
  <si>
    <t>SW</t>
  </si>
  <si>
    <t>23S</t>
  </si>
  <si>
    <t>32</t>
  </si>
  <si>
    <t>21S</t>
  </si>
  <si>
    <t>20 ft</t>
  </si>
  <si>
    <t>22S</t>
  </si>
  <si>
    <t>SE</t>
  </si>
  <si>
    <t>past production</t>
  </si>
  <si>
    <t>production</t>
  </si>
  <si>
    <t>active</t>
  </si>
  <si>
    <t>accurate</t>
  </si>
  <si>
    <t>4</t>
  </si>
  <si>
    <t>mill</t>
  </si>
  <si>
    <t>25</t>
  </si>
  <si>
    <t>18S</t>
  </si>
  <si>
    <t>22</t>
  </si>
  <si>
    <t>35</t>
  </si>
  <si>
    <t>drill holes</t>
  </si>
  <si>
    <t>drill hole</t>
  </si>
  <si>
    <t>exploration</t>
  </si>
  <si>
    <t>Information must be publicly available (no written or oral communications allowed).</t>
  </si>
  <si>
    <t>Deposit site must have a verified latitude-longitude location.</t>
  </si>
  <si>
    <t>Worksheet Tab Name</t>
  </si>
  <si>
    <t>Tab Description</t>
  </si>
  <si>
    <t>Field Definitions</t>
  </si>
  <si>
    <t>Workbook Version</t>
  </si>
  <si>
    <t>NMBGMR Contact</t>
  </si>
  <si>
    <t>Virginia T. McLemore</t>
  </si>
  <si>
    <t>New Mexico Bureau of Geology and Mineral Resources</t>
  </si>
  <si>
    <t>Socorro, NM 87801</t>
  </si>
  <si>
    <t>575 835 5521</t>
  </si>
  <si>
    <t>virginia.mclemore@nmt.edu</t>
  </si>
  <si>
    <t>NMBGMR Data Requirements</t>
  </si>
  <si>
    <t>Mines</t>
  </si>
  <si>
    <t>801 Leroy Place</t>
  </si>
  <si>
    <t>Mines from New Mexico Mines Database</t>
  </si>
  <si>
    <t xml:space="preserve">Field definitions </t>
  </si>
  <si>
    <t>DESCRIPTIONS OF FIELDS IN THE NEW MEXICO MINES DATABASE</t>
  </si>
  <si>
    <t>FIELD NAME</t>
  </si>
  <si>
    <t>DATA TYPE</t>
  </si>
  <si>
    <t>DESCRIPTION</t>
  </si>
  <si>
    <t>Text</t>
  </si>
  <si>
    <t>Unique number consisting of a prefix NM (for New Mexico), two letter abbreviation that represents the county (see County table) followed by a unique number</t>
  </si>
  <si>
    <t>Text (lookup table)</t>
  </si>
  <si>
    <t>County in which mine is found in, drop down table Counties</t>
  </si>
  <si>
    <t>District id</t>
  </si>
  <si>
    <t>Key, unique district identification number with prefix of DIS, see district table</t>
  </si>
  <si>
    <t>The name of the occurrence, prospect, mine, deposit, or mill as found in the literature.  Incorrect names are listed as aliases and unknown properties have no identification name</t>
  </si>
  <si>
    <t>Township mine is located (Township 25 North would be entered as 25N), New Mexico meridian</t>
  </si>
  <si>
    <t>Range mine is located (Range 5E would be entered as 5E), New Mexico meridian</t>
  </si>
  <si>
    <t>Section mine is located (Section 21 would be entered as 21), New Mexico meridian</t>
  </si>
  <si>
    <t>Portion of section mine is located, comma indicates on or more portions of the section</t>
  </si>
  <si>
    <t>Number</t>
  </si>
  <si>
    <t>Latitude (decimal degrees) mine is located, all are latitude north</t>
  </si>
  <si>
    <t>Longitude (decimal degrees) mine is located, all are longitude west</t>
  </si>
  <si>
    <t>UTM easting (in meters) mine is located</t>
  </si>
  <si>
    <t>UTM northing (in meters) mine is located</t>
  </si>
  <si>
    <t>UTM zone mine is located</t>
  </si>
  <si>
    <t>Coordinate system locational data is in</t>
  </si>
  <si>
    <t>location_assurance</t>
  </si>
  <si>
    <t>Comments on the accuracy of the location of the occurrence, see location assurance table</t>
  </si>
  <si>
    <t>Point of reference for locational position of mine, see point of location table</t>
  </si>
  <si>
    <t>Memo</t>
  </si>
  <si>
    <t>Optional notes concerning features of the Location (e.g. landmarks, location description, topographic setting, access isues, etc.)</t>
  </si>
  <si>
    <t>Production_category</t>
  </si>
  <si>
    <t>General description of the general production category, See production category table</t>
  </si>
  <si>
    <t>Commodity_catergory</t>
  </si>
  <si>
    <t>Unique commodity category, only the major commodity category is listed even though some districts may have more than one category (uranium, coal, metals, industrial minerals, aggregate)</t>
  </si>
  <si>
    <t>Commodities that were produced at the locality, see commodities table for listing and definition of abbreviations</t>
  </si>
  <si>
    <t>Commodities_present_</t>
  </si>
  <si>
    <t>Commodities that are present, but were not produced from the mine,  see commodities table for listing and definition of abbreviations</t>
  </si>
  <si>
    <t>not_produced</t>
  </si>
  <si>
    <t>Year_of_initial_</t>
  </si>
  <si>
    <t>First year of known production</t>
  </si>
  <si>
    <t>Last year of known production, 9999 represents active, operating mines</t>
  </si>
  <si>
    <t>Comments_on_</t>
  </si>
  <si>
    <t>Text field on other information concerning production</t>
  </si>
  <si>
    <t>MineTooDangerousTo Approach</t>
  </si>
  <si>
    <t>Yes/No</t>
  </si>
  <si>
    <t>Mine is too dangerous to approach</t>
  </si>
  <si>
    <t>Description of the extent of the development of the deposit.</t>
  </si>
  <si>
    <t>Depth of workings</t>
  </si>
  <si>
    <t xml:space="preserve">Length/height_of_ </t>
  </si>
  <si>
    <t>Length /height of workings</t>
  </si>
  <si>
    <t>workings</t>
  </si>
  <si>
    <t>Width of workings</t>
  </si>
  <si>
    <t>see lookup_sign_depo_def</t>
  </si>
  <si>
    <t>Describe any evidence of recent human use</t>
  </si>
  <si>
    <t>Active_claim</t>
  </si>
  <si>
    <t>Is it on an active mining claim?</t>
  </si>
  <si>
    <t>Potential_for_future_</t>
  </si>
  <si>
    <t>Is there reasonable potential for future potential as a developed deposit?</t>
  </si>
  <si>
    <t>potential</t>
  </si>
  <si>
    <t>Mine feature</t>
  </si>
  <si>
    <t>Condition of mine feature</t>
  </si>
  <si>
    <t>Direction that mine opening faces and declination of slope looking into the mine opening</t>
  </si>
  <si>
    <t>The size of the site that includes all of the disturbed or impacted areas, in acres.</t>
  </si>
  <si>
    <t>The amount of reclaimed acreage</t>
  </si>
  <si>
    <t>General angle of slope in degrees</t>
  </si>
  <si>
    <t>General stability evaluation</t>
  </si>
  <si>
    <t>Current operating status, see operating status table</t>
  </si>
  <si>
    <t xml:space="preserve">Text </t>
  </si>
  <si>
    <t>Brief description of mining methods</t>
  </si>
  <si>
    <t>Federal, state, private, Indian</t>
  </si>
  <si>
    <t>Minerals_land_status</t>
  </si>
  <si>
    <t>Current or past land owner, as available</t>
  </si>
  <si>
    <t>Current or past mining company, as available</t>
  </si>
  <si>
    <t>Method of access to the site, see access table (2WD, 4WD, hike, other)</t>
  </si>
  <si>
    <t>Visibility of features</t>
  </si>
  <si>
    <t>Brief description of history of the site</t>
  </si>
  <si>
    <t>Structures or other historical features (see table)</t>
  </si>
  <si>
    <t>Description_cultural_ features</t>
  </si>
  <si>
    <t>Describe the location, size, and shape of the cultural feature</t>
  </si>
  <si>
    <t>The formation name of the host</t>
  </si>
  <si>
    <t>Age of host rock</t>
  </si>
  <si>
    <t>Age of mineralization</t>
  </si>
  <si>
    <t>Lithology hosting the deposit</t>
  </si>
  <si>
    <t>Briefly describes the geology, structure, and character of the deposit.</t>
  </si>
  <si>
    <t>Briefly describes the ore mineralogy of the deposit</t>
  </si>
  <si>
    <t>Briefly describes the non-ore mineralogy of the deposit</t>
  </si>
  <si>
    <t>Size of the deposit in area or volume.</t>
  </si>
  <si>
    <t>Briefly describes the alteration associated with the deposit.</t>
  </si>
  <si>
    <t>Characterizes the type of deposit according to McLemore (2001) and McLemore and Lueth (in press).</t>
  </si>
  <si>
    <t>The name of the quadrangle map (7.5 minute) on which the deposit is located.</t>
  </si>
  <si>
    <t>Of the deposit, in feet</t>
  </si>
  <si>
    <t>Method_of_obtaining_ elevation</t>
  </si>
  <si>
    <t>See elevation method table</t>
  </si>
  <si>
    <t>type of terrain</t>
  </si>
  <si>
    <t>Land use</t>
  </si>
  <si>
    <t>Predominant use of the land</t>
  </si>
  <si>
    <t>Describe evidenc of recent human use</t>
  </si>
  <si>
    <t>Is there evidence of subsidence?</t>
  </si>
  <si>
    <t>Is maintance required?</t>
  </si>
  <si>
    <t>Has the site been remediated?</t>
  </si>
  <si>
    <t>Potential_hazardous_ materials</t>
  </si>
  <si>
    <t>See hazard table, includes radiation readings</t>
  </si>
  <si>
    <t>Describe soils, staining, thickness, type, condition</t>
  </si>
  <si>
    <t>Evidence of potential acid drainage</t>
  </si>
  <si>
    <t>See AMD table</t>
  </si>
  <si>
    <t>Describe air quality/condition</t>
  </si>
  <si>
    <t>Description of water drainage from mine openings</t>
  </si>
  <si>
    <t>Information concerning hydrology at the site, see hydrology table</t>
  </si>
  <si>
    <t>Stream or river that water/runoff from the site drains into.</t>
  </si>
  <si>
    <t>Describe color of water</t>
  </si>
  <si>
    <t>Describe floodplain</t>
  </si>
  <si>
    <t>Describe any erosion features</t>
  </si>
  <si>
    <t>Describe aquatic life</t>
  </si>
  <si>
    <t>Describe vegetation</t>
  </si>
  <si>
    <t>Describe vegetation density</t>
  </si>
  <si>
    <t>Vegetation type</t>
  </si>
  <si>
    <t>Describe vegetation type</t>
  </si>
  <si>
    <t>Describe animals</t>
  </si>
  <si>
    <t>Animal_rating</t>
  </si>
  <si>
    <t>Number (lookup table)</t>
  </si>
  <si>
    <t>See animal rating lookup table</t>
  </si>
  <si>
    <t>Presence of bats indicated by bat sightings or bat guano</t>
  </si>
  <si>
    <t>Presence of owls indicated by owl sightings or other evidence</t>
  </si>
  <si>
    <t>Record background and highest radiation readings</t>
  </si>
  <si>
    <t>General description of the reclamation at the site, See reclamation drop down table</t>
  </si>
  <si>
    <t>Description of mitigation status at the site, see mitigation status drop down table</t>
  </si>
  <si>
    <t>Sensitive environments</t>
  </si>
  <si>
    <t>General description of nearby sensitive environments, drop down table</t>
  </si>
  <si>
    <t>Danger level</t>
  </si>
  <si>
    <t>Describe relative level of hazard or danger</t>
  </si>
  <si>
    <t>Sample numbers collected from the deposit</t>
  </si>
  <si>
    <t>Any other number identifying the site.</t>
  </si>
  <si>
    <t>New Mexico Archeological Site Number (LA-Laboratory of Anthropology, Museum of New Mexico)</t>
  </si>
  <si>
    <t>USGS_Deposit_Id_</t>
  </si>
  <si>
    <t>USGS Deposit Id, replaces MRDS and MAS number</t>
  </si>
  <si>
    <t>number</t>
  </si>
  <si>
    <t>General comments of samples collected from the deposit. Samples collected and analyzed by NMBGMR in chemistry table.</t>
  </si>
  <si>
    <t>Any additional information, published maps or cross sections are cited.</t>
  </si>
  <si>
    <t>Concerning the deposit.</t>
  </si>
  <si>
    <t>Pertaining to the deposit.</t>
  </si>
  <si>
    <t>Indicates the reliability of the data collected from the site, see data reliability table</t>
  </si>
  <si>
    <t>Person who last examined the deposit, see inspected by table</t>
  </si>
  <si>
    <t>Date/Time</t>
  </si>
  <si>
    <t>Date deposit was last inspected or examined</t>
  </si>
  <si>
    <t>Catalogue_ID</t>
  </si>
  <si>
    <t>Date_of_last_</t>
  </si>
  <si>
    <t>Date record was last modified</t>
  </si>
  <si>
    <t>modification</t>
  </si>
  <si>
    <t>Notes on updated information</t>
  </si>
  <si>
    <t>Person who last updated the deposit information</t>
  </si>
  <si>
    <t>web site for more information</t>
  </si>
  <si>
    <t>date web site accessed</t>
  </si>
  <si>
    <t>Year of Discovery</t>
  </si>
  <si>
    <t>Describe if there are multiple entrances</t>
  </si>
  <si>
    <t>Is there trash in mine?</t>
  </si>
  <si>
    <t>Aliases</t>
  </si>
  <si>
    <t>Record_id</t>
  </si>
  <si>
    <t>District name</t>
  </si>
  <si>
    <t>Alaises of mine names</t>
  </si>
  <si>
    <t>Other names mine is referred to, list by Mine Id</t>
  </si>
  <si>
    <t>McLemore, V.T., 2017, Mining districts and prospect areas of New Mexico: New Mexico Bureau of Geology and Mineral Resources, Resource Map 24, 65 p., scale 1:1,000,000.</t>
  </si>
  <si>
    <t>Name of mining district (see McLemore, 2017)</t>
  </si>
  <si>
    <t>Appendices and GIS data for this map are available in data repository 20170001 (https://geoinfo.nmt.edu/repository/index.cfml?rid=20170001).</t>
  </si>
  <si>
    <r>
      <t>ID n</t>
    </r>
    <r>
      <rPr>
        <b/>
        <sz val="12"/>
        <color theme="1"/>
        <rFont val="Times New Roman"/>
        <family val="1"/>
      </rPr>
      <t>u</t>
    </r>
    <r>
      <rPr>
        <sz val="12"/>
        <color theme="1"/>
        <rFont val="Times New Roman"/>
        <family val="1"/>
      </rPr>
      <t>mber from Uranium Collection 2008</t>
    </r>
  </si>
  <si>
    <t xml:space="preserve">New information is continuously becoming available and is incorporated into the database regularly. </t>
  </si>
  <si>
    <r>
      <rPr>
        <b/>
        <sz val="12"/>
        <color theme="1"/>
        <rFont val="Times New Roman"/>
        <family val="1"/>
      </rPr>
      <t>NOTE:</t>
    </r>
    <r>
      <rPr>
        <sz val="12"/>
        <color theme="1"/>
        <rFont val="Times New Roman"/>
        <family val="1"/>
      </rPr>
      <t xml:space="preserve"> The available data for this database is from a variety of published and unpublished reports (including theses and dissertations) and miscellaneous unpublished files in the NMBGMR mining archive. </t>
    </r>
  </si>
  <si>
    <t xml:space="preserve"> New Mexico Mines Database Potash Mines </t>
  </si>
  <si>
    <t>Reference citations</t>
  </si>
  <si>
    <t>Simmons, P., 2013, The Carlsbad potash basin: Mineralogical Recod, v. 44, no. 1, p. 13-49</t>
  </si>
  <si>
    <t>Barker, J.M. and Gundiler, I., 2008, New Mexico Potash—past, present, and future: New Mexico Matters, Summer, v. 8, no. 2, p. 1-4, http://geoinfo.nmt.edu/publications/periodicals/earthmatters/8/EMv8n2_08.pdf</t>
  </si>
  <si>
    <t>Chemrox Technologies and Gustavson Associates, LLC, 2009, Polyhalite resources and a preliminary economic assessment of the Ochoa Project, Lea County, southeast New Mexico: Unpublished report prepared for Trigon Uranium Corp, now Intercontinental Potash Corp; accessed http://www.icpotash.com/_resources/Trigon_Ochoa_43-101_PEA_A.pdf, on August 23, 2011, 258 p.</t>
  </si>
  <si>
    <r>
      <t xml:space="preserve">Orris, G.J., Cocker, M.D., Dunlap, P., Wynn, Jeff, Spanski, G.T., Briggs, D.A., and Gass, L., with contributions from Bliss, J.D., Bolm, K.S., Yang, C., Lipin, B.R., Ludington, S., Miller, R.J., and Slowakiewicz, M., 2014, Potash—A global overview of evaporite-related potash resources, including spatial databases of deposits, occurrences, and permissive tracts: U.S. Geological Survey Scientific Investigations Report 2010–5090–S, 76 p., and spatial data, </t>
    </r>
    <r>
      <rPr>
        <i/>
        <sz val="12"/>
        <color rgb="FF211D1E"/>
        <rFont val="Times New Roman"/>
        <family val="1"/>
      </rPr>
      <t>http://dx.doi.org/10.3133/sir20105090S</t>
    </r>
    <r>
      <rPr>
        <sz val="12"/>
        <color rgb="FF211D1E"/>
        <rFont val="Times New Roman"/>
        <family val="1"/>
      </rPr>
      <t>.</t>
    </r>
    <r>
      <rPr>
        <sz val="12"/>
        <color theme="1"/>
        <rFont val="Times New Roman"/>
        <family val="1"/>
      </rPr>
      <t xml:space="preserve"> </t>
    </r>
  </si>
  <si>
    <r>
      <t xml:space="preserve">McLemore, V.T. and Austin, G.S., 2017, Industrial minerals and rocks; </t>
    </r>
    <r>
      <rPr>
        <i/>
        <sz val="12"/>
        <color theme="1"/>
        <rFont val="Times New Roman"/>
        <family val="1"/>
      </rPr>
      <t>in</t>
    </r>
    <r>
      <rPr>
        <sz val="12"/>
        <color theme="1"/>
        <rFont val="Times New Roman"/>
        <family val="1"/>
      </rPr>
      <t xml:space="preserve"> McLemore, V.T., Timmons, S., and Wilks, M., eds., Energy and Mineral deposits in New Mexico: New Mexico Bureau of Geology and Mineral Resources Memoir 50 and New Mexico Geological Society Special Publication 13, 128 p.</t>
    </r>
  </si>
  <si>
    <t>District_Id</t>
  </si>
  <si>
    <t>DIS038</t>
  </si>
  <si>
    <t>Carlsbad potash</t>
  </si>
  <si>
    <t>District Name</t>
  </si>
  <si>
    <t>MSHA_mine_id</t>
  </si>
  <si>
    <t>STR card</t>
  </si>
  <si>
    <t>NMED0025</t>
  </si>
  <si>
    <t>Eddy</t>
  </si>
  <si>
    <t>Amax-Horrizon</t>
  </si>
  <si>
    <t>19S</t>
  </si>
  <si>
    <t>30E</t>
  </si>
  <si>
    <t>9, 10</t>
  </si>
  <si>
    <t>SE SW</t>
  </si>
  <si>
    <t>also NMED0097 (deleted)</t>
  </si>
  <si>
    <t>potash</t>
  </si>
  <si>
    <t>potash producer</t>
  </si>
  <si>
    <t>Shown as Active in 1990 Mines &amp; Mills</t>
  </si>
  <si>
    <t>2 shafts</t>
  </si>
  <si>
    <t>1089, 927 ft</t>
  </si>
  <si>
    <t>15, 20 ft</t>
  </si>
  <si>
    <t>room and pillar</t>
  </si>
  <si>
    <t>Southwest Potash (1952-1964), Amax (1964-1993), Horizon Potash mine (1993), Magnum Minerals LLC</t>
  </si>
  <si>
    <t>Salado Formation</t>
  </si>
  <si>
    <t>evaporites</t>
  </si>
  <si>
    <t>tabular deposit, 120 m deep, 1.5 m thick, 18-20% K</t>
  </si>
  <si>
    <t>sylvite, halite, clay</t>
  </si>
  <si>
    <t>Hackberry Lake</t>
  </si>
  <si>
    <t>Rolling or flat</t>
  </si>
  <si>
    <t>mining</t>
  </si>
  <si>
    <t>10295849, 10012330, 10062692</t>
  </si>
  <si>
    <t>location taken from centerpoint between 2 shafts on topo</t>
  </si>
  <si>
    <t>Simpson (2013)</t>
  </si>
  <si>
    <t>https://www.mindat.org/loc-51299.html</t>
  </si>
  <si>
    <t>NMED0026</t>
  </si>
  <si>
    <t>Intrepid East Facility</t>
  </si>
  <si>
    <t>31E</t>
  </si>
  <si>
    <t>location from NMMMD</t>
  </si>
  <si>
    <t>shafts, mill</t>
  </si>
  <si>
    <t>1700, 1700 ft</t>
  </si>
  <si>
    <t>15, 8.5 ft</t>
  </si>
  <si>
    <t>active mining</t>
  </si>
  <si>
    <t>continuous mining and conventional full-face advance</t>
  </si>
  <si>
    <t>Kermac  (1965-1975); Kerr McGee (1975-1985); Vertac (1985-1988); Fermetia (1988-1989); New Mexico Potash (1989-1996); Mississippi Potash East (1996-2004); Intrepid Potash East (2004-present)</t>
  </si>
  <si>
    <t>tabular deposit</t>
  </si>
  <si>
    <t>Williams Sink</t>
  </si>
  <si>
    <t>10012333, 10126242, 10062691</t>
  </si>
  <si>
    <t>location taken from centerpoint between 2 shafts</t>
  </si>
  <si>
    <t>https://www.mindat.org/loc-225511.html</t>
  </si>
  <si>
    <t>NMED0027</t>
  </si>
  <si>
    <t>Mosaic Carlsbad</t>
  </si>
  <si>
    <t>29E</t>
  </si>
  <si>
    <t>1, 12</t>
  </si>
  <si>
    <t>S N</t>
  </si>
  <si>
    <t>location from NMMMD, IMC No. 1, 2</t>
  </si>
  <si>
    <t>2 vertical shafts and working levels at 787 and 902 feet below collar</t>
  </si>
  <si>
    <t>1086, 985 ft</t>
  </si>
  <si>
    <t>7 ft</t>
  </si>
  <si>
    <t>21 ft</t>
  </si>
  <si>
    <t>Union Potash (1936-1940); International Agriculture (1940-1941); International Minerals and Chemical (IMC) (1941-2004); Mosaic Potash (2004-Present)</t>
  </si>
  <si>
    <t>sylvite, langbeinite, carnalite, halite, clay</t>
  </si>
  <si>
    <t>Tower Hill South</t>
  </si>
  <si>
    <t>10012334, 10135403, 10295862</t>
  </si>
  <si>
    <t>langbeinite occurs at 755 ft below surface, sylvite occurs ~880 ft below surface</t>
  </si>
  <si>
    <t>Pfeil et al. (2001), Simpson (2013)</t>
  </si>
  <si>
    <t>STR 3263</t>
  </si>
  <si>
    <t>https://www.mindat.org/loc-51297.html</t>
  </si>
  <si>
    <t>NMED0028</t>
  </si>
  <si>
    <t>Intrepid West Facility</t>
  </si>
  <si>
    <t>12, 13</t>
  </si>
  <si>
    <t>2 shafts, mill, 3rd shaft sank in 1968</t>
  </si>
  <si>
    <t>1062, 1000 ft</t>
  </si>
  <si>
    <t>5.5 ft</t>
  </si>
  <si>
    <t>U.S. Potash (1931-1956), U.S. Borax (1956-1968); U.S. Potash and Chemical (1968-1970); Continental American (1970-1972); Teledyne (1972-1974); Mississippi Potash West (1974-2004); Intrepid Potash West (2004-Present)</t>
  </si>
  <si>
    <t>sylvite, halite, clay, langbeinite, polyhalite, leonite</t>
  </si>
  <si>
    <t>10101724, 10062695, 10085093, 10296105</t>
  </si>
  <si>
    <t>mine started life as the United States Potash Company mine, USGS claims this is possibly the largest mineable potash reserve in the United States</t>
  </si>
  <si>
    <t>https://www.mindat.org/loc-51296.html</t>
  </si>
  <si>
    <t>NMED0029</t>
  </si>
  <si>
    <t>Mosaic Nash Draw</t>
  </si>
  <si>
    <t>33, 34</t>
  </si>
  <si>
    <t>E2, W2</t>
  </si>
  <si>
    <t>average ore grade ~16% K2O, MSHA shows abandoned</t>
  </si>
  <si>
    <t>1020, 920 ft</t>
  </si>
  <si>
    <t>14, 12 ft</t>
  </si>
  <si>
    <t>Duval (1952-1984), Potash Producers (1984-1985), Western Ag (1985-1996), IMC Potash (1996-2004), Mosaic Potash (2004-Present)</t>
  </si>
  <si>
    <t>tabular deposit, lang: 328 m deep; syl: 274 m deep, 2 ore bodies; sylvite is from the Tenth Ore Zone.</t>
  </si>
  <si>
    <t>sylvite, langbeinite, polyhalite, halite, kieserite, clay, halite, kieserite, clay</t>
  </si>
  <si>
    <t>Remuda Basin</t>
  </si>
  <si>
    <t>10150012, 10150012</t>
  </si>
  <si>
    <t>in 1975 were mining sylvite at 900 ft and langbeinite at 1070 ft</t>
  </si>
  <si>
    <t>https://www.mindat.org/loc-51298.html</t>
  </si>
  <si>
    <t>NMED0030</t>
  </si>
  <si>
    <t>HB Solar Solution</t>
  </si>
  <si>
    <t>20S</t>
  </si>
  <si>
    <t>now part of HB Solar NMED0033, PCA No. 1,2</t>
  </si>
  <si>
    <t>average ore grade is ~22% K2O, MSHA Shows abandoned</t>
  </si>
  <si>
    <t>underground, 2 shafts</t>
  </si>
  <si>
    <t>1660, 2204 ft</t>
  </si>
  <si>
    <t>5.7 ft</t>
  </si>
  <si>
    <t>16.3 ft</t>
  </si>
  <si>
    <t>Potash Co of America (1935-1985), Lundberg Industries (1985-1987), Eddy Potash (1987-2004), HB Potash (2004-2009), Intiped Potash--HB project (2009-present)</t>
  </si>
  <si>
    <t>sylvite, halite, clay, Fe oxide</t>
  </si>
  <si>
    <t>Tower Hill North</t>
  </si>
  <si>
    <t>10296451, 10106657, 10296091</t>
  </si>
  <si>
    <t>main shaft started Mar 1933 finished Jan 1934; loc is centerpoint btw 2 shafts</t>
  </si>
  <si>
    <t>STR 2974</t>
  </si>
  <si>
    <t>https://www.nm.blm.gov/cfo/HBIS/overview.html</t>
  </si>
  <si>
    <t>NMED0031</t>
  </si>
  <si>
    <t>HB South</t>
  </si>
  <si>
    <t>17</t>
  </si>
  <si>
    <t>Permain</t>
  </si>
  <si>
    <t>NMED0033</t>
  </si>
  <si>
    <t>HB Solar Solution (Eddy)</t>
  </si>
  <si>
    <t>E2</t>
  </si>
  <si>
    <t>centerpoint btw shafts, Eddy shaft 1 and 2, now part of IMC HB Solar Solution mine, NMMMD</t>
  </si>
  <si>
    <t>underground production 1934-1977, MSHA says abandoned, active in 1990 M&amp;M</t>
  </si>
  <si>
    <t>2 shafts (no. 3, 4)</t>
  </si>
  <si>
    <t>846, 826 ft</t>
  </si>
  <si>
    <t>15, 12 ft</t>
  </si>
  <si>
    <t>room and pillar, solution</t>
  </si>
  <si>
    <t>PCA mine (1934-1985), Lundberg Industries mine (1985-1987), Eddy Potash mine (1987-2004), HB Potash mine (2004-2009), Intrepid Potash - HB Project (2009-Present)</t>
  </si>
  <si>
    <t>Sylvite from the First Ore Zone; sylvite and langbeinite from the Fifth Ore Zone; langbeinite from Fourth Ore Zone</t>
  </si>
  <si>
    <t>Illinois Camp SE</t>
  </si>
  <si>
    <t>10150141, 10062693</t>
  </si>
  <si>
    <t>NMED0034</t>
  </si>
  <si>
    <t>Wills Weaver</t>
  </si>
  <si>
    <t>centerpoint btw shafts</t>
  </si>
  <si>
    <t>1087 ft, 989 ft</t>
  </si>
  <si>
    <t>9 ft</t>
  </si>
  <si>
    <t>room and pillar, underground</t>
  </si>
  <si>
    <t>Duval Corporation</t>
  </si>
  <si>
    <t>Sylvite from the First Ore Zone</t>
  </si>
  <si>
    <t>sylvite</t>
  </si>
  <si>
    <t>10223186</t>
  </si>
  <si>
    <t>H2O in no. 3 shaft came from a zone 8 ft thick 710 ft abv shaft bottom.</t>
  </si>
  <si>
    <t>NMBGMMR files, Simpson (2013)</t>
  </si>
  <si>
    <t>https://www.mindat.org/loc-247136.html</t>
  </si>
  <si>
    <t>NMED0039</t>
  </si>
  <si>
    <t>occurrence</t>
  </si>
  <si>
    <t>Continental Potash Lease</t>
  </si>
  <si>
    <t>NE NW SW</t>
  </si>
  <si>
    <t>est topo</t>
  </si>
  <si>
    <t>Center of section</t>
  </si>
  <si>
    <t>one hole 717 ft</t>
  </si>
  <si>
    <t>1949</t>
  </si>
  <si>
    <t>bedded</t>
  </si>
  <si>
    <t>sylvite, halite</t>
  </si>
  <si>
    <t>NMED0040</t>
  </si>
  <si>
    <t>Intrepid No. 3 Shaft</t>
  </si>
  <si>
    <t>center of section</t>
  </si>
  <si>
    <t>also NMED0035 (deleted)</t>
  </si>
  <si>
    <t>2 vertical shafts 200 ft apart</t>
  </si>
  <si>
    <t>1559, 1463 ft</t>
  </si>
  <si>
    <t>6 ft</t>
  </si>
  <si>
    <t>18.5 ft</t>
  </si>
  <si>
    <t>closed</t>
  </si>
  <si>
    <t>underground, mill</t>
  </si>
  <si>
    <t>Duval Sulphur and Potash Saunders (1952-1984), Potash Producers Saunders (1984-1985), Western Ag Saunders (1985-1990)</t>
  </si>
  <si>
    <t>tabular deposit, Sylvite from the First Ore Zone.</t>
  </si>
  <si>
    <t>10198838</t>
  </si>
  <si>
    <t>tailings is reported under Disturbed_ground (esitmated from Tower Hill North topo, 1985)</t>
  </si>
  <si>
    <t>NMBGMMR files, Pfeil et al. (2001), Simpson (2013)</t>
  </si>
  <si>
    <t>STR 2973</t>
  </si>
  <si>
    <t>https://www.mindat.org/loc-51301.html</t>
  </si>
  <si>
    <t>12</t>
  </si>
  <si>
    <t>NMED0044</t>
  </si>
  <si>
    <t>13</t>
  </si>
  <si>
    <t>Mississippi Chemical Corporation</t>
  </si>
  <si>
    <t>Los Medanos</t>
  </si>
  <si>
    <t>NMED0100</t>
  </si>
  <si>
    <t>Hodges</t>
  </si>
  <si>
    <t>14</t>
  </si>
  <si>
    <t>Halite, Langbeinite, Montmorillonite, Sylvite</t>
  </si>
  <si>
    <t>10271883</t>
  </si>
  <si>
    <t>NMED0101</t>
  </si>
  <si>
    <t>Hecla Day</t>
  </si>
  <si>
    <t>21</t>
  </si>
  <si>
    <t>10208427</t>
  </si>
  <si>
    <t>NMED0102</t>
  </si>
  <si>
    <t>Snowden-McSweeney 1</t>
  </si>
  <si>
    <t>discovery well for the Carlsbad district</t>
  </si>
  <si>
    <t>NMED0103</t>
  </si>
  <si>
    <t>IMC No. 3</t>
  </si>
  <si>
    <t>11</t>
  </si>
  <si>
    <t>shaft, tailings</t>
  </si>
  <si>
    <t>940 ft</t>
  </si>
  <si>
    <t>NMED0113</t>
  </si>
  <si>
    <t>Crescent North</t>
  </si>
  <si>
    <t>Duval Crescent (1976-1984), Mississippi Potash Crescent North (1985-1990s)</t>
  </si>
  <si>
    <t>NMLE0017</t>
  </si>
  <si>
    <t>Lea</t>
  </si>
  <si>
    <t>in permitting</t>
  </si>
  <si>
    <t>Ochoa Potash</t>
  </si>
  <si>
    <t>33E</t>
  </si>
  <si>
    <t>center of deposit</t>
  </si>
  <si>
    <t>center of one thick zone, will be modified whrn drilling occurrs</t>
  </si>
  <si>
    <t>used oil logs</t>
  </si>
  <si>
    <t>claimed 45,712.66 acres</t>
  </si>
  <si>
    <t>Rustler Formation-Tamarisk Mbr</t>
  </si>
  <si>
    <t>polyhalite, anhydrite, halite</t>
  </si>
  <si>
    <t>Bell Lake</t>
  </si>
  <si>
    <t>outside the Designated Potash Area</t>
  </si>
  <si>
    <t>Miller et al. (2009)--NI 43-101 report</t>
  </si>
  <si>
    <t>https://www.nm.blm.gov/cfo/ochoaMine/overview.html; http://www.belgraviacapital.ca/</t>
  </si>
  <si>
    <t>NMLE0018</t>
  </si>
  <si>
    <t>Intrepid North Facility</t>
  </si>
  <si>
    <t>32E</t>
  </si>
  <si>
    <t>18</t>
  </si>
  <si>
    <t>centerpoint btw shafts, location from NMMMD, previously located in Eddy County (NMED0032)</t>
  </si>
  <si>
    <t>plant, 2 shafts</t>
  </si>
  <si>
    <t>1886, 1760 ft</t>
  </si>
  <si>
    <t>15, 18 ft</t>
  </si>
  <si>
    <t>National Potash (1957-1985), Mississipppi Potash North (1985-2004), Intrepid Potash North (2004-Present)</t>
  </si>
  <si>
    <t>Mined Seventh Ore Zone.</t>
  </si>
  <si>
    <t>sylvite, carnallite, halite, clay</t>
  </si>
  <si>
    <t>10012337, 10272004</t>
  </si>
  <si>
    <t>https://www.mindat.org/loc-51300.html</t>
  </si>
  <si>
    <t>Amax</t>
  </si>
  <si>
    <t>HB Amax-Horrizon</t>
  </si>
  <si>
    <t>Horrizon</t>
  </si>
  <si>
    <t>Magnum Minerals</t>
  </si>
  <si>
    <t>Southwest Potash</t>
  </si>
  <si>
    <t>East Plant Loadout</t>
  </si>
  <si>
    <t>Fermetia</t>
  </si>
  <si>
    <t>Hobbs</t>
  </si>
  <si>
    <t>Hobbs Potash Facility</t>
  </si>
  <si>
    <t>Kermac</t>
  </si>
  <si>
    <t>Kerr-McGee Chemical Corporation</t>
  </si>
  <si>
    <t>Mississippi Potash East</t>
  </si>
  <si>
    <t>New Mexico Potash</t>
  </si>
  <si>
    <t>Vertac</t>
  </si>
  <si>
    <t>Carlsbad</t>
  </si>
  <si>
    <t>IMC Kalium</t>
  </si>
  <si>
    <t>IMCC</t>
  </si>
  <si>
    <t>International Minerals and Chemicals Corporation</t>
  </si>
  <si>
    <t>Mosaic</t>
  </si>
  <si>
    <t>MCC</t>
  </si>
  <si>
    <t>Mississippi Potash United States Potash Corporation</t>
  </si>
  <si>
    <t>Mississippi Potash West</t>
  </si>
  <si>
    <t>Teledyne No. 1,2</t>
  </si>
  <si>
    <t>Duval Corporation Potash</t>
  </si>
  <si>
    <t>Duval No. 5, 6</t>
  </si>
  <si>
    <t>Duval South</t>
  </si>
  <si>
    <t>Nash Draw</t>
  </si>
  <si>
    <t>Nash Gap</t>
  </si>
  <si>
    <t>Eddy Potash Inc</t>
  </si>
  <si>
    <t>Government Reserve</t>
  </si>
  <si>
    <t>Lundberg</t>
  </si>
  <si>
    <t>PCA</t>
  </si>
  <si>
    <t>Potash Company of America</t>
  </si>
  <si>
    <t>Carlsbad Mine and Mill</t>
  </si>
  <si>
    <t>United States Potash Company Refinery</t>
  </si>
  <si>
    <t>Eddy Potash</t>
  </si>
  <si>
    <t>Eddy Potash, Incorporated</t>
  </si>
  <si>
    <t>National</t>
  </si>
  <si>
    <t>National Potash Company</t>
  </si>
  <si>
    <t>National Potash Eddy</t>
  </si>
  <si>
    <t>National Potash No. 3, 4</t>
  </si>
  <si>
    <t>Duval Corporation Wills-Weaver</t>
  </si>
  <si>
    <t>Duval No. 3, 4</t>
  </si>
  <si>
    <t>Horizon Potash Mill</t>
  </si>
  <si>
    <t>Wills-Weaver</t>
  </si>
  <si>
    <t>Freeport Sulphur Company</t>
  </si>
  <si>
    <t>Duval Corporation Saunders</t>
  </si>
  <si>
    <t>Duval No. 1, 2</t>
  </si>
  <si>
    <t>Duval Sulphur and Potash Company</t>
  </si>
  <si>
    <t>Mosaic (Saunders)</t>
  </si>
  <si>
    <t>Western Ag-Minerals Saunders</t>
  </si>
  <si>
    <t>Grade K2O %</t>
  </si>
  <si>
    <t>Mine Id</t>
  </si>
  <si>
    <t>Mine Name</t>
  </si>
  <si>
    <t>Company</t>
  </si>
  <si>
    <t>Reference</t>
  </si>
  <si>
    <t>Mine life (years)</t>
  </si>
  <si>
    <t>1 bed 6.5-10 ft thick</t>
  </si>
  <si>
    <t>Year of estimate</t>
  </si>
  <si>
    <t>Mosaic Company, Annual 10K report, Dec. 31, 2019, https://mosaicco.com/</t>
  </si>
  <si>
    <t>West</t>
  </si>
  <si>
    <t>East</t>
  </si>
  <si>
    <t>HB mine</t>
  </si>
  <si>
    <t>KCl tons</t>
  </si>
  <si>
    <t>Potash mineralization (short tons)</t>
  </si>
  <si>
    <t>Langbeinite Concentrates (short tons)</t>
  </si>
  <si>
    <t>Intrepid</t>
  </si>
  <si>
    <t>proven reserves</t>
  </si>
  <si>
    <t>Grade K2O % (langbeinite)</t>
  </si>
  <si>
    <t>Intrepid Potash, Inc., Annual 10K report, Dec. 31, 2019, https://www.intrepidpotash.com/about/</t>
  </si>
  <si>
    <t>proven and probable reserves</t>
  </si>
  <si>
    <t>https://www.mining-technology.com/projects/ochoa-sulphate-of-potash-sop-mine-new-mexico/#:~:text=Ochoa%20sulphate%20of%20potash%20%28SOP%29%20mine%20reserves%20The,reserves%20grading%2078.05%25%20polyhalite.%20Mining%20at%20Ochoa%20project</t>
  </si>
  <si>
    <t>US. IC Potash (ICP) </t>
  </si>
  <si>
    <t>YEAR</t>
  </si>
  <si>
    <t>1987*</t>
  </si>
  <si>
    <t>1988*</t>
  </si>
  <si>
    <t>total</t>
  </si>
  <si>
    <t>Potash production from USGS and USBM Mineral Yearbooks (1943-1990) and from New Mexico Energy and Minerals Dept. (1990-present)</t>
  </si>
  <si>
    <t>Short tons crude salts</t>
  </si>
  <si>
    <t>Value $</t>
  </si>
  <si>
    <t>Production</t>
  </si>
  <si>
    <t>Production by year for the Carslbad potash district</t>
  </si>
  <si>
    <t>Reserves</t>
  </si>
  <si>
    <t>Reserves by mine for the Carlsbad potash district</t>
  </si>
  <si>
    <t>Summary</t>
  </si>
  <si>
    <t>Information on potash mines and occurrences, reserves, and production in the Carlsbad potash district.</t>
  </si>
  <si>
    <t>Some of this material is based upon work partially supported by the U.S. Geological Survey under Earth MRI contracts G19AP00098 and G20AS00008. The views and conslusions contained in this document are those of the authors and should not be interpreted as representing the opinions or polices of the U.S. Geological Survey. Mention of trade names or commercial products does not constitute their endorsement by the U.S. Geological Survey.</t>
  </si>
  <si>
    <t>See McLemore (2019) for district boundaries</t>
  </si>
  <si>
    <t>ReferenceCitations</t>
  </si>
  <si>
    <t>Date: January 29,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</si>
</sst>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m\-yy"/>
    <numFmt numFmtId="165" formatCode="0.0"/>
    <numFmt numFmtId="166" formatCode="&quot;$&quot;#,##0"/>
  </numFmts>
  <fonts count="18" x14ac:knownFonts="1">
    <font>
      <sz val="11"/>
      <color theme="1"/>
      <name val="Calibri"/>
      <family val="2"/>
      <scheme val="minor"/>
    </font>
    <font>
      <sz val="10"/>
      <color indexed="8"/>
      <name val="Arial"/>
      <family val="2"/>
    </font>
    <font>
      <b/>
      <sz val="14"/>
      <color theme="1"/>
      <name val="Times New Roman"/>
      <family val="1"/>
    </font>
    <font>
      <sz val="11"/>
      <color theme="1"/>
      <name val="Times New Roman"/>
      <family val="1"/>
    </font>
    <font>
      <u/>
      <sz val="11"/>
      <color theme="10"/>
      <name val="Calibri"/>
      <family val="2"/>
      <scheme val="minor"/>
    </font>
    <font>
      <sz val="12"/>
      <color theme="1"/>
      <name val="Times New Roman"/>
      <family val="1"/>
    </font>
    <font>
      <sz val="12"/>
      <color indexed="8"/>
      <name val="Times New Roman"/>
      <family val="1"/>
    </font>
    <font>
      <b/>
      <sz val="12"/>
      <color theme="1"/>
      <name val="Times New Roman"/>
      <family val="1"/>
    </font>
    <font>
      <sz val="12"/>
      <color rgb="FF222222"/>
      <name val="Times New Roman"/>
      <family val="1"/>
    </font>
    <font>
      <sz val="12"/>
      <color rgb="FF000000"/>
      <name val="Times New Roman"/>
      <family val="1"/>
    </font>
    <font>
      <u/>
      <sz val="12"/>
      <color theme="10"/>
      <name val="Times New Roman"/>
      <family val="1"/>
    </font>
    <font>
      <sz val="12"/>
      <name val="Times New Roman"/>
      <family val="1"/>
    </font>
    <font>
      <sz val="10"/>
      <color indexed="8"/>
      <name val="Arial"/>
      <family val="2"/>
    </font>
    <font>
      <i/>
      <sz val="12"/>
      <color theme="1"/>
      <name val="Times New Roman"/>
      <family val="1"/>
    </font>
    <font>
      <sz val="12"/>
      <color rgb="FF211D1E"/>
      <name val="Times New Roman"/>
      <family val="1"/>
    </font>
    <font>
      <i/>
      <sz val="12"/>
      <color rgb="FF211D1E"/>
      <name val="Times New Roman"/>
      <family val="1"/>
    </font>
    <font>
      <sz val="12"/>
      <color rgb="FF151529"/>
      <name val="Times New Roman"/>
      <family val="1"/>
    </font>
    <font>
      <sz val="12"/>
      <name val="Arial"/>
      <family val="2"/>
    </font>
  </fonts>
  <fills count="2">
    <fill>
      <patternFill patternType="none"/>
    </fill>
    <fill>
      <patternFill patternType="gray125"/>
    </fill>
  </fills>
  <borders count="3">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s>
  <cellStyleXfs count="9">
    <xf numFmtId="0" fontId="0" fillId="0" borderId="0"/>
    <xf numFmtId="0" fontId="1" fillId="0" borderId="0"/>
    <xf numFmtId="0" fontId="4" fillId="0" borderId="0" applyNumberFormat="0" applyFill="0" applyBorder="0" applyAlignment="0" applyProtection="0"/>
    <xf numFmtId="0" fontId="1" fillId="0" borderId="0"/>
    <xf numFmtId="0" fontId="12" fillId="0" borderId="0"/>
    <xf numFmtId="0" fontId="12" fillId="0" borderId="0"/>
    <xf numFmtId="0" fontId="12" fillId="0" borderId="0"/>
    <xf numFmtId="3" fontId="17" fillId="0" borderId="0" applyFont="0" applyFill="0" applyBorder="0" applyAlignment="0" applyProtection="0"/>
    <xf numFmtId="166" fontId="17" fillId="0" borderId="0" applyFont="0" applyFill="0" applyBorder="0" applyAlignment="0" applyProtection="0"/>
  </cellStyleXfs>
  <cellXfs count="48">
    <xf numFmtId="0" fontId="0" fillId="0" borderId="0" xfId="0"/>
    <xf numFmtId="0" fontId="3" fillId="0" borderId="0" xfId="0" applyFont="1"/>
    <xf numFmtId="0" fontId="5" fillId="0" borderId="0" xfId="0" applyFont="1" applyAlignment="1">
      <alignment horizontal="left" vertical="top"/>
    </xf>
    <xf numFmtId="0" fontId="7" fillId="0" borderId="0" xfId="0" applyFont="1"/>
    <xf numFmtId="0" fontId="5" fillId="0" borderId="0" xfId="0" applyFont="1"/>
    <xf numFmtId="0" fontId="8" fillId="0" borderId="0" xfId="0" applyFont="1"/>
    <xf numFmtId="0" fontId="6" fillId="0" borderId="1" xfId="1" applyFont="1" applyFill="1" applyBorder="1" applyAlignment="1">
      <alignment horizontal="left" vertical="top" wrapText="1"/>
    </xf>
    <xf numFmtId="0" fontId="6" fillId="0" borderId="0" xfId="1" applyFont="1" applyAlignment="1">
      <alignment horizontal="left" vertical="top"/>
    </xf>
    <xf numFmtId="0" fontId="6" fillId="0" borderId="0" xfId="1"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xf>
    <xf numFmtId="0" fontId="9" fillId="0" borderId="0" xfId="0" applyFont="1"/>
    <xf numFmtId="0" fontId="5" fillId="0" borderId="0" xfId="0" applyFont="1"/>
    <xf numFmtId="0" fontId="5" fillId="0" borderId="0" xfId="0" applyFont="1"/>
    <xf numFmtId="0" fontId="10" fillId="0" borderId="0" xfId="2" applyFont="1"/>
    <xf numFmtId="0" fontId="5" fillId="0" borderId="0" xfId="0" applyFont="1" applyAlignment="1"/>
    <xf numFmtId="0" fontId="6" fillId="0" borderId="1" xfId="4" applyFont="1" applyFill="1" applyBorder="1" applyAlignment="1">
      <alignment wrapText="1"/>
    </xf>
    <xf numFmtId="0" fontId="6" fillId="0" borderId="1" xfId="4" applyFont="1" applyFill="1" applyBorder="1" applyAlignment="1">
      <alignment horizontal="right" wrapText="1"/>
    </xf>
    <xf numFmtId="0" fontId="14" fillId="0" borderId="0" xfId="0" applyFont="1"/>
    <xf numFmtId="0" fontId="6" fillId="0" borderId="1" xfId="5" applyFont="1" applyFill="1" applyBorder="1" applyAlignment="1">
      <alignment horizontal="left" vertical="top" wrapText="1"/>
    </xf>
    <xf numFmtId="0" fontId="6" fillId="0" borderId="0" xfId="5" applyFont="1" applyAlignment="1">
      <alignment horizontal="left" vertical="top"/>
    </xf>
    <xf numFmtId="14" fontId="6" fillId="0" borderId="1" xfId="5" applyNumberFormat="1" applyFont="1" applyFill="1" applyBorder="1" applyAlignment="1">
      <alignment horizontal="left" vertical="top" wrapText="1"/>
    </xf>
    <xf numFmtId="164" fontId="6" fillId="0" borderId="1" xfId="5" applyNumberFormat="1" applyFont="1" applyFill="1" applyBorder="1" applyAlignment="1">
      <alignment horizontal="left" vertical="top" wrapText="1"/>
    </xf>
    <xf numFmtId="0" fontId="6" fillId="0" borderId="1" xfId="3" applyFont="1" applyFill="1" applyBorder="1" applyAlignment="1">
      <alignment horizontal="left" vertical="top" wrapText="1"/>
    </xf>
    <xf numFmtId="0" fontId="6" fillId="0" borderId="1" xfId="3" applyFont="1" applyBorder="1" applyAlignment="1">
      <alignment horizontal="left" vertical="top"/>
    </xf>
    <xf numFmtId="0" fontId="6" fillId="0" borderId="0" xfId="3" applyFont="1" applyAlignment="1">
      <alignment horizontal="left" vertical="top"/>
    </xf>
    <xf numFmtId="0" fontId="6" fillId="0" borderId="1" xfId="6" applyFont="1" applyFill="1" applyBorder="1" applyAlignment="1">
      <alignment wrapText="1"/>
    </xf>
    <xf numFmtId="0" fontId="6" fillId="0" borderId="1" xfId="6" applyFont="1" applyFill="1" applyBorder="1" applyAlignment="1">
      <alignment horizontal="right" wrapText="1"/>
    </xf>
    <xf numFmtId="3" fontId="5" fillId="0" borderId="0" xfId="0" applyNumberFormat="1" applyFont="1"/>
    <xf numFmtId="165" fontId="5" fillId="0" borderId="0" xfId="0" applyNumberFormat="1" applyFont="1"/>
    <xf numFmtId="0" fontId="16" fillId="0" borderId="0" xfId="0" applyFont="1"/>
    <xf numFmtId="0" fontId="11" fillId="0" borderId="0" xfId="0" applyFont="1" applyAlignment="1">
      <alignment horizontal="center"/>
    </xf>
    <xf numFmtId="0" fontId="11" fillId="0" borderId="0" xfId="0" applyFont="1" applyAlignment="1">
      <alignment horizontal="right"/>
    </xf>
    <xf numFmtId="3" fontId="11" fillId="0" borderId="0" xfId="7" applyFont="1"/>
    <xf numFmtId="166" fontId="11" fillId="0" borderId="0" xfId="8" applyNumberFormat="1" applyFont="1"/>
    <xf numFmtId="3" fontId="11" fillId="0" borderId="0" xfId="7" applyFont="1" applyFill="1"/>
    <xf numFmtId="166" fontId="11" fillId="0" borderId="0" xfId="8" applyNumberFormat="1" applyFont="1" applyFill="1"/>
    <xf numFmtId="3" fontId="11" fillId="0" borderId="0" xfId="0" applyNumberFormat="1" applyFont="1"/>
    <xf numFmtId="166" fontId="11" fillId="0" borderId="0" xfId="0" applyNumberFormat="1" applyFont="1"/>
    <xf numFmtId="166" fontId="11" fillId="0" borderId="0" xfId="7" applyNumberFormat="1" applyFont="1"/>
    <xf numFmtId="3" fontId="11" fillId="0" borderId="0" xfId="7" applyFont="1" applyAlignment="1">
      <alignment wrapText="1"/>
    </xf>
    <xf numFmtId="0" fontId="5" fillId="0" borderId="0" xfId="0" applyFont="1" applyFill="1"/>
    <xf numFmtId="0" fontId="5" fillId="0" borderId="0" xfId="0" applyFont="1"/>
    <xf numFmtId="0" fontId="5" fillId="0" borderId="0" xfId="0" applyFont="1" applyFill="1" applyAlignment="1">
      <alignment horizontal="left" vertical="center"/>
    </xf>
    <xf numFmtId="0" fontId="5" fillId="0" borderId="0" xfId="0" applyFont="1"/>
    <xf numFmtId="0" fontId="5" fillId="0" borderId="0" xfId="0" applyFont="1"/>
    <xf numFmtId="0" fontId="2" fillId="0" borderId="2" xfId="0" applyFont="1" applyBorder="1" applyAlignment="1">
      <alignment horizontal="left" vertical="center"/>
    </xf>
    <xf numFmtId="0" fontId="5" fillId="0" borderId="0" xfId="0" applyFont="1"/>
  </cellXfs>
  <cellStyles count="9">
    <cellStyle name="Comma0" xfId="7"/>
    <cellStyle name="Currency0" xfId="8"/>
    <cellStyle name="Hyperlink" xfId="2" builtinId="8"/>
    <cellStyle name="Normal" xfId="0" builtinId="0"/>
    <cellStyle name="Normal_Alaises of mine names" xfId="6"/>
    <cellStyle name="Normal_Alaises of mine names_1" xfId="4"/>
    <cellStyle name="Normal_Mines" xfId="3"/>
    <cellStyle name="Normal_Mines_1" xfId="5"/>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rginia.mclemore@nmt.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abSelected="1" topLeftCell="B20" workbookViewId="0">
      <selection activeCell="B29" sqref="B29"/>
    </sheetView>
  </sheetViews>
  <sheetFormatPr defaultColWidth="8.81640625" defaultRowHeight="14" x14ac:dyDescent="0.3"/>
  <cols>
    <col min="1" max="1" width="23.54296875" style="1" customWidth="1"/>
    <col min="2" max="2" width="154" style="1" customWidth="1"/>
    <col min="3" max="3" width="13.54296875" style="1" customWidth="1"/>
    <col min="4" max="16384" width="8.81640625" style="1"/>
  </cols>
  <sheetData>
    <row r="1" spans="1:2" ht="15.75" customHeight="1" thickBot="1" x14ac:dyDescent="0.35">
      <c r="A1" s="46" t="s">
        <v>326</v>
      </c>
      <c r="B1" s="46"/>
    </row>
    <row r="2" spans="1:2" s="12" customFormat="1" ht="15.5" x14ac:dyDescent="0.35">
      <c r="A2" s="3" t="s">
        <v>152</v>
      </c>
      <c r="B2" s="12" t="s">
        <v>153</v>
      </c>
    </row>
    <row r="3" spans="1:2" s="12" customFormat="1" ht="15.5" x14ac:dyDescent="0.35">
      <c r="B3" s="12" t="s">
        <v>154</v>
      </c>
    </row>
    <row r="4" spans="1:2" s="12" customFormat="1" ht="15.5" x14ac:dyDescent="0.35">
      <c r="B4" s="12" t="s">
        <v>160</v>
      </c>
    </row>
    <row r="5" spans="1:2" s="12" customFormat="1" ht="15.5" x14ac:dyDescent="0.35">
      <c r="B5" s="5" t="s">
        <v>155</v>
      </c>
    </row>
    <row r="6" spans="1:2" s="12" customFormat="1" ht="15.5" x14ac:dyDescent="0.35">
      <c r="B6" s="12" t="s">
        <v>156</v>
      </c>
    </row>
    <row r="7" spans="1:2" s="12" customFormat="1" ht="15.5" x14ac:dyDescent="0.35">
      <c r="B7" s="14" t="s">
        <v>157</v>
      </c>
    </row>
    <row r="8" spans="1:2" s="12" customFormat="1" ht="15.5" x14ac:dyDescent="0.35"/>
    <row r="9" spans="1:2" s="13" customFormat="1" ht="15.5" x14ac:dyDescent="0.35">
      <c r="A9" s="3" t="s">
        <v>634</v>
      </c>
      <c r="B9" s="13" t="s">
        <v>635</v>
      </c>
    </row>
    <row r="10" spans="1:2" s="13" customFormat="1" ht="15.5" x14ac:dyDescent="0.35"/>
    <row r="11" spans="1:2" s="12" customFormat="1" ht="15.5" x14ac:dyDescent="0.35">
      <c r="A11" s="3" t="s">
        <v>158</v>
      </c>
    </row>
    <row r="12" spans="1:2" s="12" customFormat="1" ht="15.5" x14ac:dyDescent="0.35">
      <c r="B12" s="12" t="s">
        <v>146</v>
      </c>
    </row>
    <row r="13" spans="1:2" s="12" customFormat="1" ht="15.5" x14ac:dyDescent="0.35">
      <c r="B13" s="12" t="s">
        <v>147</v>
      </c>
    </row>
    <row r="14" spans="1:2" s="12" customFormat="1" ht="15.5" x14ac:dyDescent="0.35"/>
    <row r="15" spans="1:2" s="12" customFormat="1" ht="15.5" x14ac:dyDescent="0.35">
      <c r="A15" s="3" t="s">
        <v>148</v>
      </c>
      <c r="B15" s="3" t="s">
        <v>149</v>
      </c>
    </row>
    <row r="16" spans="1:2" s="12" customFormat="1" ht="15.5" x14ac:dyDescent="0.35">
      <c r="A16" s="12" t="s">
        <v>159</v>
      </c>
      <c r="B16" s="12" t="s">
        <v>161</v>
      </c>
    </row>
    <row r="17" spans="1:2" s="12" customFormat="1" ht="15.5" x14ac:dyDescent="0.35">
      <c r="A17" s="12" t="s">
        <v>317</v>
      </c>
      <c r="B17" s="12" t="s">
        <v>321</v>
      </c>
    </row>
    <row r="18" spans="1:2" s="12" customFormat="1" ht="15.5" x14ac:dyDescent="0.35">
      <c r="A18" s="12" t="s">
        <v>318</v>
      </c>
      <c r="B18" s="12" t="s">
        <v>319</v>
      </c>
    </row>
    <row r="19" spans="1:2" s="13" customFormat="1" ht="15.5" x14ac:dyDescent="0.35">
      <c r="A19" s="13" t="s">
        <v>630</v>
      </c>
      <c r="B19" s="13" t="s">
        <v>631</v>
      </c>
    </row>
    <row r="20" spans="1:2" s="13" customFormat="1" ht="15.5" x14ac:dyDescent="0.35">
      <c r="A20" s="13" t="s">
        <v>632</v>
      </c>
      <c r="B20" s="13" t="s">
        <v>633</v>
      </c>
    </row>
    <row r="21" spans="1:2" s="12" customFormat="1" ht="15.5" x14ac:dyDescent="0.35">
      <c r="A21" s="12" t="s">
        <v>150</v>
      </c>
      <c r="B21" s="12" t="s">
        <v>162</v>
      </c>
    </row>
    <row r="22" spans="1:2" s="13" customFormat="1" ht="15.5" x14ac:dyDescent="0.35">
      <c r="A22" s="13" t="s">
        <v>638</v>
      </c>
      <c r="B22" s="13" t="s">
        <v>327</v>
      </c>
    </row>
    <row r="23" spans="1:2" s="12" customFormat="1" ht="15.5" x14ac:dyDescent="0.35"/>
    <row r="24" spans="1:2" s="12" customFormat="1" ht="15.5" x14ac:dyDescent="0.35">
      <c r="A24" s="12" t="s">
        <v>325</v>
      </c>
    </row>
    <row r="25" spans="1:2" s="12" customFormat="1" ht="15.5" x14ac:dyDescent="0.35">
      <c r="A25" s="12" t="s">
        <v>324</v>
      </c>
    </row>
    <row r="26" spans="1:2" s="12" customFormat="1" ht="15.5" x14ac:dyDescent="0.35"/>
    <row r="27" spans="1:2" s="12" customFormat="1" ht="15.5" x14ac:dyDescent="0.35">
      <c r="A27" s="3" t="s">
        <v>151</v>
      </c>
      <c r="B27" s="12" t="s">
        <v>639</v>
      </c>
    </row>
    <row r="30" spans="1:2" ht="15.5" x14ac:dyDescent="0.3">
      <c r="A30" s="10" t="s">
        <v>320</v>
      </c>
    </row>
    <row r="31" spans="1:2" ht="15.5" x14ac:dyDescent="0.35">
      <c r="A31" s="11" t="s">
        <v>322</v>
      </c>
    </row>
    <row r="33" spans="1:2" x14ac:dyDescent="0.3">
      <c r="A33" s="1" t="s">
        <v>636</v>
      </c>
    </row>
    <row r="34" spans="1:2" ht="18" thickBot="1" x14ac:dyDescent="0.35">
      <c r="A34" s="46"/>
      <c r="B34" s="46"/>
    </row>
  </sheetData>
  <mergeCells count="2">
    <mergeCell ref="A1:B1"/>
    <mergeCell ref="A34:B34"/>
  </mergeCells>
  <hyperlinks>
    <hyperlink ref="B7"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workbookViewId="0">
      <pane ySplit="2" topLeftCell="A111" activePane="bottomLeft" state="frozen"/>
      <selection pane="bottomLeft" activeCell="C132" sqref="C132"/>
    </sheetView>
  </sheetViews>
  <sheetFormatPr defaultColWidth="8.81640625" defaultRowHeight="15.5" x14ac:dyDescent="0.35"/>
  <cols>
    <col min="1" max="1" width="21.7265625" style="4" customWidth="1"/>
    <col min="2" max="2" width="14.453125" style="4" customWidth="1"/>
    <col min="3" max="3" width="46" style="4" customWidth="1"/>
    <col min="4" max="16384" width="8.81640625" style="4"/>
  </cols>
  <sheetData>
    <row r="1" spans="1:3" x14ac:dyDescent="0.35">
      <c r="A1" s="3" t="s">
        <v>163</v>
      </c>
    </row>
    <row r="2" spans="1:3" x14ac:dyDescent="0.35">
      <c r="A2" s="42" t="s">
        <v>164</v>
      </c>
      <c r="B2" s="42" t="s">
        <v>165</v>
      </c>
      <c r="C2" s="42" t="s">
        <v>166</v>
      </c>
    </row>
    <row r="3" spans="1:3" x14ac:dyDescent="0.35">
      <c r="A3" s="4" t="s">
        <v>0</v>
      </c>
      <c r="B3" s="4" t="s">
        <v>167</v>
      </c>
      <c r="C3" s="4" t="s">
        <v>168</v>
      </c>
    </row>
    <row r="4" spans="1:3" x14ac:dyDescent="0.35">
      <c r="A4" s="4" t="s">
        <v>1</v>
      </c>
      <c r="B4" s="4" t="s">
        <v>169</v>
      </c>
      <c r="C4" s="4" t="s">
        <v>170</v>
      </c>
    </row>
    <row r="5" spans="1:3" x14ac:dyDescent="0.35">
      <c r="A5" s="4" t="s">
        <v>171</v>
      </c>
      <c r="B5" s="4" t="s">
        <v>169</v>
      </c>
      <c r="C5" s="4" t="s">
        <v>172</v>
      </c>
    </row>
    <row r="6" spans="1:3" x14ac:dyDescent="0.35">
      <c r="A6" s="4" t="s">
        <v>7</v>
      </c>
      <c r="B6" s="4" t="s">
        <v>167</v>
      </c>
      <c r="C6" s="4" t="s">
        <v>173</v>
      </c>
    </row>
    <row r="7" spans="1:3" x14ac:dyDescent="0.35">
      <c r="A7" s="4" t="s">
        <v>8</v>
      </c>
      <c r="B7" s="4" t="s">
        <v>167</v>
      </c>
      <c r="C7" s="4" t="s">
        <v>174</v>
      </c>
    </row>
    <row r="8" spans="1:3" x14ac:dyDescent="0.35">
      <c r="A8" s="4" t="s">
        <v>9</v>
      </c>
      <c r="B8" s="4" t="s">
        <v>167</v>
      </c>
      <c r="C8" s="4" t="s">
        <v>175</v>
      </c>
    </row>
    <row r="9" spans="1:3" x14ac:dyDescent="0.35">
      <c r="A9" s="4" t="s">
        <v>10</v>
      </c>
      <c r="B9" s="4" t="s">
        <v>167</v>
      </c>
      <c r="C9" s="4" t="s">
        <v>176</v>
      </c>
    </row>
    <row r="10" spans="1:3" x14ac:dyDescent="0.35">
      <c r="A10" s="4" t="s">
        <v>11</v>
      </c>
      <c r="B10" s="4" t="s">
        <v>167</v>
      </c>
      <c r="C10" s="4" t="s">
        <v>177</v>
      </c>
    </row>
    <row r="11" spans="1:3" x14ac:dyDescent="0.35">
      <c r="A11" s="4" t="s">
        <v>12</v>
      </c>
      <c r="B11" s="4" t="s">
        <v>178</v>
      </c>
      <c r="C11" s="4" t="s">
        <v>179</v>
      </c>
    </row>
    <row r="12" spans="1:3" x14ac:dyDescent="0.35">
      <c r="A12" s="4" t="s">
        <v>13</v>
      </c>
      <c r="B12" s="4" t="s">
        <v>178</v>
      </c>
      <c r="C12" s="4" t="s">
        <v>180</v>
      </c>
    </row>
    <row r="13" spans="1:3" x14ac:dyDescent="0.35">
      <c r="A13" s="4" t="s">
        <v>14</v>
      </c>
      <c r="B13" s="4" t="s">
        <v>178</v>
      </c>
      <c r="C13" s="4" t="s">
        <v>181</v>
      </c>
    </row>
    <row r="14" spans="1:3" x14ac:dyDescent="0.35">
      <c r="A14" s="4" t="s">
        <v>15</v>
      </c>
      <c r="B14" s="4" t="s">
        <v>178</v>
      </c>
      <c r="C14" s="4" t="s">
        <v>182</v>
      </c>
    </row>
    <row r="15" spans="1:3" x14ac:dyDescent="0.35">
      <c r="A15" s="4" t="s">
        <v>16</v>
      </c>
      <c r="B15" s="4" t="s">
        <v>178</v>
      </c>
      <c r="C15" s="4" t="s">
        <v>183</v>
      </c>
    </row>
    <row r="16" spans="1:3" x14ac:dyDescent="0.35">
      <c r="A16" s="4" t="s">
        <v>17</v>
      </c>
      <c r="B16" s="4" t="s">
        <v>169</v>
      </c>
      <c r="C16" s="4" t="s">
        <v>184</v>
      </c>
    </row>
    <row r="17" spans="1:3" x14ac:dyDescent="0.35">
      <c r="A17" s="4" t="s">
        <v>185</v>
      </c>
      <c r="B17" s="4" t="s">
        <v>169</v>
      </c>
      <c r="C17" s="4" t="s">
        <v>186</v>
      </c>
    </row>
    <row r="18" spans="1:3" x14ac:dyDescent="0.35">
      <c r="A18" s="4" t="s">
        <v>19</v>
      </c>
      <c r="B18" s="4" t="s">
        <v>169</v>
      </c>
      <c r="C18" s="4" t="s">
        <v>187</v>
      </c>
    </row>
    <row r="19" spans="1:3" x14ac:dyDescent="0.35">
      <c r="A19" s="4" t="s">
        <v>20</v>
      </c>
      <c r="B19" s="4" t="s">
        <v>188</v>
      </c>
      <c r="C19" s="4" t="s">
        <v>189</v>
      </c>
    </row>
    <row r="20" spans="1:3" x14ac:dyDescent="0.35">
      <c r="A20" s="4" t="s">
        <v>190</v>
      </c>
      <c r="B20" s="4" t="s">
        <v>169</v>
      </c>
      <c r="C20" s="4" t="s">
        <v>191</v>
      </c>
    </row>
    <row r="21" spans="1:3" x14ac:dyDescent="0.35">
      <c r="A21" s="4" t="s">
        <v>192</v>
      </c>
      <c r="B21" s="4" t="s">
        <v>169</v>
      </c>
      <c r="C21" s="4" t="s">
        <v>193</v>
      </c>
    </row>
    <row r="22" spans="1:3" x14ac:dyDescent="0.35">
      <c r="A22" s="4" t="s">
        <v>21</v>
      </c>
      <c r="B22" s="4" t="s">
        <v>167</v>
      </c>
      <c r="C22" s="4" t="s">
        <v>194</v>
      </c>
    </row>
    <row r="23" spans="1:3" x14ac:dyDescent="0.35">
      <c r="A23" s="4" t="s">
        <v>195</v>
      </c>
      <c r="B23" s="47" t="s">
        <v>167</v>
      </c>
      <c r="C23" s="4" t="s">
        <v>196</v>
      </c>
    </row>
    <row r="24" spans="1:3" x14ac:dyDescent="0.35">
      <c r="A24" s="4" t="s">
        <v>197</v>
      </c>
      <c r="B24" s="47"/>
    </row>
    <row r="25" spans="1:3" x14ac:dyDescent="0.35">
      <c r="A25" s="4" t="s">
        <v>198</v>
      </c>
      <c r="B25" s="47" t="s">
        <v>178</v>
      </c>
      <c r="C25" s="4" t="s">
        <v>199</v>
      </c>
    </row>
    <row r="26" spans="1:3" x14ac:dyDescent="0.35">
      <c r="A26" s="4" t="s">
        <v>134</v>
      </c>
      <c r="B26" s="47"/>
    </row>
    <row r="27" spans="1:3" x14ac:dyDescent="0.35">
      <c r="A27" s="4" t="s">
        <v>26</v>
      </c>
      <c r="B27" s="4" t="s">
        <v>178</v>
      </c>
      <c r="C27" s="4" t="s">
        <v>200</v>
      </c>
    </row>
    <row r="28" spans="1:3" x14ac:dyDescent="0.35">
      <c r="A28" s="4" t="s">
        <v>201</v>
      </c>
      <c r="B28" s="47" t="s">
        <v>167</v>
      </c>
      <c r="C28" s="4" t="s">
        <v>202</v>
      </c>
    </row>
    <row r="29" spans="1:3" x14ac:dyDescent="0.35">
      <c r="A29" s="4" t="s">
        <v>134</v>
      </c>
      <c r="B29" s="47"/>
    </row>
    <row r="30" spans="1:3" x14ac:dyDescent="0.35">
      <c r="A30" s="4" t="s">
        <v>203</v>
      </c>
      <c r="B30" s="4" t="s">
        <v>204</v>
      </c>
      <c r="C30" s="4" t="s">
        <v>205</v>
      </c>
    </row>
    <row r="31" spans="1:3" x14ac:dyDescent="0.35">
      <c r="A31" s="4" t="s">
        <v>28</v>
      </c>
      <c r="B31" s="4" t="s">
        <v>167</v>
      </c>
      <c r="C31" s="4" t="s">
        <v>206</v>
      </c>
    </row>
    <row r="32" spans="1:3" x14ac:dyDescent="0.35">
      <c r="A32" s="4" t="s">
        <v>30</v>
      </c>
      <c r="B32" s="4" t="s">
        <v>167</v>
      </c>
      <c r="C32" s="4" t="s">
        <v>207</v>
      </c>
    </row>
    <row r="33" spans="1:3" x14ac:dyDescent="0.35">
      <c r="A33" s="4" t="s">
        <v>208</v>
      </c>
      <c r="B33" s="47" t="s">
        <v>167</v>
      </c>
      <c r="C33" s="4" t="s">
        <v>209</v>
      </c>
    </row>
    <row r="34" spans="1:3" x14ac:dyDescent="0.35">
      <c r="A34" s="4" t="s">
        <v>210</v>
      </c>
      <c r="B34" s="47"/>
    </row>
    <row r="35" spans="1:3" x14ac:dyDescent="0.35">
      <c r="A35" s="4" t="s">
        <v>32</v>
      </c>
      <c r="B35" s="4" t="s">
        <v>167</v>
      </c>
      <c r="C35" s="4" t="s">
        <v>211</v>
      </c>
    </row>
    <row r="36" spans="1:3" x14ac:dyDescent="0.35">
      <c r="A36" s="4" t="s">
        <v>33</v>
      </c>
      <c r="B36" s="4" t="s">
        <v>204</v>
      </c>
      <c r="C36" s="4" t="s">
        <v>212</v>
      </c>
    </row>
    <row r="37" spans="1:3" x14ac:dyDescent="0.35">
      <c r="A37" s="4" t="s">
        <v>34</v>
      </c>
      <c r="B37" s="4" t="s">
        <v>167</v>
      </c>
      <c r="C37" s="4" t="s">
        <v>213</v>
      </c>
    </row>
    <row r="38" spans="1:3" x14ac:dyDescent="0.35">
      <c r="A38" s="4" t="s">
        <v>214</v>
      </c>
      <c r="B38" s="4" t="s">
        <v>204</v>
      </c>
      <c r="C38" s="4" t="s">
        <v>215</v>
      </c>
    </row>
    <row r="39" spans="1:3" x14ac:dyDescent="0.35">
      <c r="A39" s="4" t="s">
        <v>216</v>
      </c>
      <c r="B39" s="47" t="s">
        <v>204</v>
      </c>
      <c r="C39" s="4" t="s">
        <v>217</v>
      </c>
    </row>
    <row r="40" spans="1:3" x14ac:dyDescent="0.35">
      <c r="A40" s="4" t="s">
        <v>218</v>
      </c>
      <c r="B40" s="47"/>
    </row>
    <row r="41" spans="1:3" x14ac:dyDescent="0.35">
      <c r="A41" s="4" t="s">
        <v>36</v>
      </c>
      <c r="B41" s="4" t="s">
        <v>169</v>
      </c>
      <c r="C41" s="4" t="s">
        <v>219</v>
      </c>
    </row>
    <row r="42" spans="1:3" x14ac:dyDescent="0.35">
      <c r="A42" s="4" t="s">
        <v>37</v>
      </c>
      <c r="B42" s="4" t="s">
        <v>169</v>
      </c>
      <c r="C42" s="4" t="s">
        <v>220</v>
      </c>
    </row>
    <row r="43" spans="1:3" x14ac:dyDescent="0.35">
      <c r="A43" s="4" t="s">
        <v>38</v>
      </c>
      <c r="B43" s="4" t="s">
        <v>167</v>
      </c>
      <c r="C43" s="4" t="s">
        <v>221</v>
      </c>
    </row>
    <row r="44" spans="1:3" x14ac:dyDescent="0.35">
      <c r="A44" s="4" t="s">
        <v>39</v>
      </c>
      <c r="B44" s="4" t="s">
        <v>167</v>
      </c>
      <c r="C44" s="4" t="s">
        <v>222</v>
      </c>
    </row>
    <row r="45" spans="1:3" x14ac:dyDescent="0.35">
      <c r="A45" s="4" t="s">
        <v>40</v>
      </c>
      <c r="B45" s="4" t="s">
        <v>167</v>
      </c>
      <c r="C45" s="4" t="s">
        <v>223</v>
      </c>
    </row>
    <row r="46" spans="1:3" x14ac:dyDescent="0.35">
      <c r="A46" s="4" t="s">
        <v>41</v>
      </c>
      <c r="B46" s="4" t="s">
        <v>169</v>
      </c>
      <c r="C46" s="4" t="s">
        <v>224</v>
      </c>
    </row>
    <row r="47" spans="1:3" x14ac:dyDescent="0.35">
      <c r="A47" s="4" t="s">
        <v>42</v>
      </c>
      <c r="B47" s="4" t="s">
        <v>169</v>
      </c>
      <c r="C47" s="4" t="s">
        <v>225</v>
      </c>
    </row>
    <row r="48" spans="1:3" x14ac:dyDescent="0.35">
      <c r="A48" s="4" t="s">
        <v>43</v>
      </c>
      <c r="B48" s="4" t="s">
        <v>169</v>
      </c>
      <c r="C48" s="4" t="s">
        <v>226</v>
      </c>
    </row>
    <row r="49" spans="1:3" x14ac:dyDescent="0.35">
      <c r="A49" s="4" t="s">
        <v>44</v>
      </c>
      <c r="B49" s="4" t="s">
        <v>227</v>
      </c>
      <c r="C49" s="4" t="s">
        <v>228</v>
      </c>
    </row>
    <row r="50" spans="1:3" x14ac:dyDescent="0.35">
      <c r="A50" s="4" t="s">
        <v>45</v>
      </c>
      <c r="B50" s="4" t="s">
        <v>169</v>
      </c>
      <c r="C50" s="4" t="s">
        <v>229</v>
      </c>
    </row>
    <row r="51" spans="1:3" x14ac:dyDescent="0.35">
      <c r="A51" s="4" t="s">
        <v>230</v>
      </c>
      <c r="B51" s="4" t="s">
        <v>169</v>
      </c>
      <c r="C51" s="4" t="s">
        <v>229</v>
      </c>
    </row>
    <row r="52" spans="1:3" x14ac:dyDescent="0.35">
      <c r="A52" s="4" t="s">
        <v>46</v>
      </c>
      <c r="B52" s="4" t="s">
        <v>167</v>
      </c>
      <c r="C52" s="4" t="s">
        <v>231</v>
      </c>
    </row>
    <row r="53" spans="1:3" x14ac:dyDescent="0.35">
      <c r="A53" s="4" t="s">
        <v>47</v>
      </c>
      <c r="B53" s="4" t="s">
        <v>167</v>
      </c>
      <c r="C53" s="4" t="s">
        <v>232</v>
      </c>
    </row>
    <row r="54" spans="1:3" x14ac:dyDescent="0.35">
      <c r="A54" s="4" t="s">
        <v>48</v>
      </c>
      <c r="B54" s="4" t="s">
        <v>169</v>
      </c>
      <c r="C54" s="4" t="s">
        <v>233</v>
      </c>
    </row>
    <row r="55" spans="1:3" x14ac:dyDescent="0.35">
      <c r="A55" s="4" t="s">
        <v>49</v>
      </c>
      <c r="B55" s="4" t="s">
        <v>169</v>
      </c>
      <c r="C55" s="4" t="s">
        <v>234</v>
      </c>
    </row>
    <row r="56" spans="1:3" x14ac:dyDescent="0.35">
      <c r="A56" s="4" t="s">
        <v>50</v>
      </c>
      <c r="B56" s="4" t="s">
        <v>188</v>
      </c>
      <c r="C56" s="4" t="s">
        <v>235</v>
      </c>
    </row>
    <row r="57" spans="1:3" x14ac:dyDescent="0.35">
      <c r="A57" s="4" t="s">
        <v>51</v>
      </c>
      <c r="B57" s="4" t="s">
        <v>169</v>
      </c>
      <c r="C57" s="4" t="s">
        <v>236</v>
      </c>
    </row>
    <row r="58" spans="1:3" x14ac:dyDescent="0.35">
      <c r="A58" s="4" t="s">
        <v>237</v>
      </c>
      <c r="B58" s="4" t="s">
        <v>167</v>
      </c>
      <c r="C58" s="4" t="s">
        <v>238</v>
      </c>
    </row>
    <row r="59" spans="1:3" x14ac:dyDescent="0.35">
      <c r="A59" s="4" t="s">
        <v>52</v>
      </c>
      <c r="B59" s="4" t="s">
        <v>167</v>
      </c>
      <c r="C59" s="4" t="s">
        <v>239</v>
      </c>
    </row>
    <row r="60" spans="1:3" x14ac:dyDescent="0.35">
      <c r="A60" s="4" t="s">
        <v>53</v>
      </c>
      <c r="B60" s="4" t="s">
        <v>167</v>
      </c>
      <c r="C60" s="4" t="s">
        <v>240</v>
      </c>
    </row>
    <row r="61" spans="1:3" x14ac:dyDescent="0.35">
      <c r="A61" s="4" t="s">
        <v>54</v>
      </c>
      <c r="B61" s="4" t="s">
        <v>167</v>
      </c>
      <c r="C61" s="4" t="s">
        <v>241</v>
      </c>
    </row>
    <row r="62" spans="1:3" x14ac:dyDescent="0.35">
      <c r="A62" s="4" t="s">
        <v>55</v>
      </c>
      <c r="B62" s="4" t="s">
        <v>167</v>
      </c>
      <c r="C62" s="4" t="s">
        <v>242</v>
      </c>
    </row>
    <row r="63" spans="1:3" x14ac:dyDescent="0.35">
      <c r="A63" s="4" t="s">
        <v>56</v>
      </c>
      <c r="B63" s="4" t="s">
        <v>167</v>
      </c>
      <c r="C63" s="4" t="s">
        <v>243</v>
      </c>
    </row>
    <row r="64" spans="1:3" x14ac:dyDescent="0.35">
      <c r="A64" s="4" t="s">
        <v>58</v>
      </c>
      <c r="B64" s="4" t="s">
        <v>167</v>
      </c>
      <c r="C64" s="4" t="s">
        <v>244</v>
      </c>
    </row>
    <row r="65" spans="1:3" x14ac:dyDescent="0.35">
      <c r="A65" s="4" t="s">
        <v>59</v>
      </c>
      <c r="B65" s="4" t="s">
        <v>167</v>
      </c>
      <c r="C65" s="4" t="s">
        <v>245</v>
      </c>
    </row>
    <row r="66" spans="1:3" x14ac:dyDescent="0.35">
      <c r="A66" s="4" t="s">
        <v>60</v>
      </c>
      <c r="B66" s="4" t="s">
        <v>167</v>
      </c>
      <c r="C66" s="4" t="s">
        <v>246</v>
      </c>
    </row>
    <row r="67" spans="1:3" x14ac:dyDescent="0.35">
      <c r="A67" s="4" t="s">
        <v>61</v>
      </c>
      <c r="B67" s="4" t="s">
        <v>167</v>
      </c>
      <c r="C67" s="4" t="s">
        <v>247</v>
      </c>
    </row>
    <row r="68" spans="1:3" x14ac:dyDescent="0.35">
      <c r="A68" s="4" t="s">
        <v>62</v>
      </c>
      <c r="B68" s="4" t="s">
        <v>169</v>
      </c>
      <c r="C68" s="4" t="s">
        <v>248</v>
      </c>
    </row>
    <row r="69" spans="1:3" x14ac:dyDescent="0.35">
      <c r="A69" s="4" t="s">
        <v>63</v>
      </c>
      <c r="B69" s="4" t="s">
        <v>167</v>
      </c>
      <c r="C69" s="4" t="s">
        <v>249</v>
      </c>
    </row>
    <row r="70" spans="1:3" x14ac:dyDescent="0.35">
      <c r="A70" s="4" t="s">
        <v>64</v>
      </c>
      <c r="B70" s="4" t="s">
        <v>178</v>
      </c>
      <c r="C70" s="4" t="s">
        <v>250</v>
      </c>
    </row>
    <row r="71" spans="1:3" x14ac:dyDescent="0.35">
      <c r="A71" s="4" t="s">
        <v>251</v>
      </c>
      <c r="B71" s="4" t="s">
        <v>169</v>
      </c>
      <c r="C71" s="4" t="s">
        <v>252</v>
      </c>
    </row>
    <row r="72" spans="1:3" x14ac:dyDescent="0.35">
      <c r="A72" s="4" t="s">
        <v>66</v>
      </c>
      <c r="B72" s="4" t="s">
        <v>169</v>
      </c>
      <c r="C72" s="4" t="s">
        <v>253</v>
      </c>
    </row>
    <row r="73" spans="1:3" x14ac:dyDescent="0.35">
      <c r="A73" s="4" t="s">
        <v>254</v>
      </c>
      <c r="B73" s="4" t="s">
        <v>169</v>
      </c>
      <c r="C73" s="4" t="s">
        <v>255</v>
      </c>
    </row>
    <row r="74" spans="1:3" x14ac:dyDescent="0.35">
      <c r="A74" s="4" t="s">
        <v>68</v>
      </c>
      <c r="B74" s="4" t="s">
        <v>167</v>
      </c>
      <c r="C74" s="4" t="s">
        <v>256</v>
      </c>
    </row>
    <row r="75" spans="1:3" x14ac:dyDescent="0.35">
      <c r="A75" s="4" t="s">
        <v>69</v>
      </c>
      <c r="B75" s="4" t="s">
        <v>204</v>
      </c>
      <c r="C75" s="4" t="s">
        <v>69</v>
      </c>
    </row>
    <row r="76" spans="1:3" x14ac:dyDescent="0.35">
      <c r="A76" s="4" t="s">
        <v>70</v>
      </c>
      <c r="B76" s="4" t="s">
        <v>204</v>
      </c>
      <c r="C76" s="4" t="s">
        <v>257</v>
      </c>
    </row>
    <row r="77" spans="1:3" x14ac:dyDescent="0.35">
      <c r="A77" s="4" t="s">
        <v>71</v>
      </c>
      <c r="B77" s="4" t="s">
        <v>204</v>
      </c>
      <c r="C77" s="4" t="s">
        <v>258</v>
      </c>
    </row>
    <row r="78" spans="1:3" x14ac:dyDescent="0.35">
      <c r="A78" s="4" t="s">
        <v>72</v>
      </c>
      <c r="B78" s="4" t="s">
        <v>204</v>
      </c>
      <c r="C78" s="4" t="s">
        <v>259</v>
      </c>
    </row>
    <row r="79" spans="1:3" x14ac:dyDescent="0.35">
      <c r="A79" s="4" t="s">
        <v>260</v>
      </c>
      <c r="B79" s="4" t="s">
        <v>169</v>
      </c>
      <c r="C79" s="4" t="s">
        <v>261</v>
      </c>
    </row>
    <row r="80" spans="1:3" x14ac:dyDescent="0.35">
      <c r="A80" s="4" t="s">
        <v>73</v>
      </c>
      <c r="B80" s="4" t="s">
        <v>169</v>
      </c>
      <c r="C80" s="4" t="s">
        <v>262</v>
      </c>
    </row>
    <row r="81" spans="1:3" x14ac:dyDescent="0.35">
      <c r="A81" s="4" t="s">
        <v>263</v>
      </c>
      <c r="B81" s="4" t="s">
        <v>169</v>
      </c>
      <c r="C81" s="4" t="s">
        <v>264</v>
      </c>
    </row>
    <row r="82" spans="1:3" x14ac:dyDescent="0.35">
      <c r="A82" s="4" t="s">
        <v>74</v>
      </c>
      <c r="B82" s="4" t="s">
        <v>167</v>
      </c>
      <c r="C82" s="4" t="s">
        <v>265</v>
      </c>
    </row>
    <row r="83" spans="1:3" x14ac:dyDescent="0.35">
      <c r="A83" s="4" t="s">
        <v>75</v>
      </c>
      <c r="B83" s="4" t="s">
        <v>204</v>
      </c>
      <c r="C83" s="4" t="s">
        <v>75</v>
      </c>
    </row>
    <row r="84" spans="1:3" x14ac:dyDescent="0.35">
      <c r="A84" s="4" t="s">
        <v>76</v>
      </c>
      <c r="B84" s="4" t="s">
        <v>169</v>
      </c>
      <c r="C84" s="4" t="s">
        <v>266</v>
      </c>
    </row>
    <row r="85" spans="1:3" x14ac:dyDescent="0.35">
      <c r="A85" s="4" t="s">
        <v>77</v>
      </c>
      <c r="B85" s="4" t="s">
        <v>169</v>
      </c>
      <c r="C85" s="4" t="s">
        <v>267</v>
      </c>
    </row>
    <row r="86" spans="1:3" x14ac:dyDescent="0.35">
      <c r="A86" s="4" t="s">
        <v>78</v>
      </c>
      <c r="B86" s="4" t="s">
        <v>167</v>
      </c>
      <c r="C86" s="4" t="s">
        <v>268</v>
      </c>
    </row>
    <row r="87" spans="1:3" x14ac:dyDescent="0.35">
      <c r="A87" s="4" t="s">
        <v>79</v>
      </c>
      <c r="B87" s="4" t="s">
        <v>167</v>
      </c>
      <c r="C87" s="4" t="s">
        <v>269</v>
      </c>
    </row>
    <row r="88" spans="1:3" x14ac:dyDescent="0.35">
      <c r="A88" s="4" t="s">
        <v>80</v>
      </c>
      <c r="B88" s="4" t="s">
        <v>169</v>
      </c>
      <c r="C88" s="4" t="s">
        <v>270</v>
      </c>
    </row>
    <row r="89" spans="1:3" x14ac:dyDescent="0.35">
      <c r="A89" s="4" t="s">
        <v>81</v>
      </c>
      <c r="B89" s="4" t="s">
        <v>169</v>
      </c>
      <c r="C89" s="4" t="s">
        <v>271</v>
      </c>
    </row>
    <row r="90" spans="1:3" x14ac:dyDescent="0.35">
      <c r="A90" s="4" t="s">
        <v>82</v>
      </c>
      <c r="B90" s="4" t="s">
        <v>167</v>
      </c>
      <c r="C90" s="4" t="s">
        <v>272</v>
      </c>
    </row>
    <row r="91" spans="1:3" x14ac:dyDescent="0.35">
      <c r="A91" s="4" t="s">
        <v>83</v>
      </c>
      <c r="B91" s="4" t="s">
        <v>169</v>
      </c>
      <c r="C91" s="4" t="s">
        <v>273</v>
      </c>
    </row>
    <row r="92" spans="1:3" x14ac:dyDescent="0.35">
      <c r="A92" s="4" t="s">
        <v>84</v>
      </c>
      <c r="B92" s="4" t="s">
        <v>169</v>
      </c>
      <c r="C92" s="4" t="s">
        <v>274</v>
      </c>
    </row>
    <row r="93" spans="1:3" x14ac:dyDescent="0.35">
      <c r="A93" s="4" t="s">
        <v>275</v>
      </c>
      <c r="B93" s="4" t="s">
        <v>169</v>
      </c>
      <c r="C93" s="4" t="s">
        <v>276</v>
      </c>
    </row>
    <row r="94" spans="1:3" x14ac:dyDescent="0.35">
      <c r="A94" s="4" t="s">
        <v>85</v>
      </c>
      <c r="B94" s="4" t="s">
        <v>227</v>
      </c>
      <c r="C94" s="4" t="s">
        <v>277</v>
      </c>
    </row>
    <row r="95" spans="1:3" x14ac:dyDescent="0.35">
      <c r="A95" s="4" t="s">
        <v>278</v>
      </c>
      <c r="B95" s="4" t="s">
        <v>279</v>
      </c>
      <c r="C95" s="4" t="s">
        <v>280</v>
      </c>
    </row>
    <row r="96" spans="1:3" x14ac:dyDescent="0.35">
      <c r="A96" s="4" t="s">
        <v>86</v>
      </c>
      <c r="B96" s="4" t="s">
        <v>204</v>
      </c>
      <c r="C96" s="4" t="s">
        <v>281</v>
      </c>
    </row>
    <row r="97" spans="1:3" x14ac:dyDescent="0.35">
      <c r="A97" s="4" t="s">
        <v>87</v>
      </c>
      <c r="B97" s="4" t="s">
        <v>204</v>
      </c>
      <c r="C97" s="4" t="s">
        <v>282</v>
      </c>
    </row>
    <row r="98" spans="1:3" x14ac:dyDescent="0.35">
      <c r="A98" s="4" t="s">
        <v>88</v>
      </c>
      <c r="B98" s="4" t="s">
        <v>167</v>
      </c>
      <c r="C98" s="4" t="s">
        <v>283</v>
      </c>
    </row>
    <row r="99" spans="1:3" x14ac:dyDescent="0.35">
      <c r="A99" s="4" t="s">
        <v>89</v>
      </c>
      <c r="B99" s="4" t="s">
        <v>169</v>
      </c>
      <c r="C99" s="4" t="s">
        <v>284</v>
      </c>
    </row>
    <row r="100" spans="1:3" x14ac:dyDescent="0.35">
      <c r="A100" s="4" t="s">
        <v>90</v>
      </c>
      <c r="B100" s="4" t="s">
        <v>169</v>
      </c>
      <c r="C100" s="4" t="s">
        <v>285</v>
      </c>
    </row>
    <row r="101" spans="1:3" x14ac:dyDescent="0.35">
      <c r="A101" s="4" t="s">
        <v>286</v>
      </c>
      <c r="B101" s="4" t="s">
        <v>169</v>
      </c>
      <c r="C101" s="4" t="s">
        <v>287</v>
      </c>
    </row>
    <row r="102" spans="1:3" x14ac:dyDescent="0.35">
      <c r="A102" s="4" t="s">
        <v>288</v>
      </c>
      <c r="B102" s="4" t="s">
        <v>169</v>
      </c>
      <c r="C102" s="4" t="s">
        <v>289</v>
      </c>
    </row>
    <row r="103" spans="1:3" x14ac:dyDescent="0.35">
      <c r="A103" s="4" t="s">
        <v>91</v>
      </c>
      <c r="B103" s="4" t="s">
        <v>167</v>
      </c>
      <c r="C103" s="4" t="s">
        <v>290</v>
      </c>
    </row>
    <row r="104" spans="1:3" x14ac:dyDescent="0.35">
      <c r="A104" s="4" t="s">
        <v>92</v>
      </c>
      <c r="B104" s="4" t="s">
        <v>167</v>
      </c>
      <c r="C104" s="4" t="s">
        <v>291</v>
      </c>
    </row>
    <row r="105" spans="1:3" x14ac:dyDescent="0.35">
      <c r="A105" s="4" t="s">
        <v>93</v>
      </c>
      <c r="B105" s="4" t="s">
        <v>167</v>
      </c>
      <c r="C105" s="4" t="s">
        <v>292</v>
      </c>
    </row>
    <row r="106" spans="1:3" x14ac:dyDescent="0.35">
      <c r="A106" s="4" t="s">
        <v>293</v>
      </c>
      <c r="B106" s="47" t="s">
        <v>167</v>
      </c>
      <c r="C106" s="4" t="s">
        <v>294</v>
      </c>
    </row>
    <row r="107" spans="1:3" x14ac:dyDescent="0.35">
      <c r="A107" s="4" t="s">
        <v>295</v>
      </c>
      <c r="B107" s="47"/>
    </row>
    <row r="108" spans="1:3" x14ac:dyDescent="0.35">
      <c r="A108" s="4" t="s">
        <v>95</v>
      </c>
      <c r="B108" s="4" t="s">
        <v>167</v>
      </c>
      <c r="C108" s="4" t="s">
        <v>296</v>
      </c>
    </row>
    <row r="109" spans="1:3" x14ac:dyDescent="0.35">
      <c r="A109" s="4" t="s">
        <v>96</v>
      </c>
      <c r="B109" s="4" t="s">
        <v>188</v>
      </c>
      <c r="C109" s="4" t="s">
        <v>297</v>
      </c>
    </row>
    <row r="110" spans="1:3" x14ac:dyDescent="0.35">
      <c r="A110" s="4" t="s">
        <v>97</v>
      </c>
      <c r="B110" s="4" t="s">
        <v>188</v>
      </c>
      <c r="C110" s="4" t="s">
        <v>298</v>
      </c>
    </row>
    <row r="111" spans="1:3" x14ac:dyDescent="0.35">
      <c r="A111" s="4" t="s">
        <v>98</v>
      </c>
      <c r="B111" s="4" t="s">
        <v>188</v>
      </c>
      <c r="C111" s="4" t="s">
        <v>299</v>
      </c>
    </row>
    <row r="112" spans="1:3" x14ac:dyDescent="0.35">
      <c r="A112" s="4" t="s">
        <v>99</v>
      </c>
      <c r="B112" s="4" t="s">
        <v>169</v>
      </c>
      <c r="C112" s="4" t="s">
        <v>300</v>
      </c>
    </row>
    <row r="113" spans="1:3" x14ac:dyDescent="0.35">
      <c r="A113" s="4" t="s">
        <v>100</v>
      </c>
      <c r="B113" s="4" t="s">
        <v>169</v>
      </c>
      <c r="C113" s="4" t="s">
        <v>301</v>
      </c>
    </row>
    <row r="114" spans="1:3" x14ac:dyDescent="0.35">
      <c r="A114" s="4" t="s">
        <v>101</v>
      </c>
      <c r="B114" s="4" t="s">
        <v>302</v>
      </c>
      <c r="C114" s="4" t="s">
        <v>303</v>
      </c>
    </row>
    <row r="115" spans="1:3" x14ac:dyDescent="0.35">
      <c r="A115" s="4" t="s">
        <v>304</v>
      </c>
      <c r="B115" s="4" t="s">
        <v>178</v>
      </c>
      <c r="C115" s="4" t="s">
        <v>323</v>
      </c>
    </row>
    <row r="116" spans="1:3" x14ac:dyDescent="0.35">
      <c r="A116" s="4" t="s">
        <v>99</v>
      </c>
      <c r="B116" s="4" t="s">
        <v>169</v>
      </c>
      <c r="C116" s="4" t="s">
        <v>300</v>
      </c>
    </row>
    <row r="117" spans="1:3" x14ac:dyDescent="0.35">
      <c r="A117" s="4" t="s">
        <v>305</v>
      </c>
      <c r="B117" s="47" t="s">
        <v>302</v>
      </c>
      <c r="C117" s="4" t="s">
        <v>306</v>
      </c>
    </row>
    <row r="118" spans="1:3" x14ac:dyDescent="0.35">
      <c r="A118" s="4" t="s">
        <v>307</v>
      </c>
      <c r="B118" s="47"/>
    </row>
    <row r="119" spans="1:3" x14ac:dyDescent="0.35">
      <c r="A119" s="4" t="s">
        <v>103</v>
      </c>
      <c r="B119" s="4" t="s">
        <v>188</v>
      </c>
      <c r="C119" s="4" t="s">
        <v>308</v>
      </c>
    </row>
    <row r="120" spans="1:3" x14ac:dyDescent="0.35">
      <c r="A120" s="4" t="s">
        <v>104</v>
      </c>
      <c r="B120" s="4" t="s">
        <v>169</v>
      </c>
      <c r="C120" s="4" t="s">
        <v>309</v>
      </c>
    </row>
    <row r="121" spans="1:3" x14ac:dyDescent="0.35">
      <c r="A121" s="4" t="s">
        <v>105</v>
      </c>
      <c r="B121" s="4" t="s">
        <v>167</v>
      </c>
      <c r="C121" s="4" t="s">
        <v>310</v>
      </c>
    </row>
    <row r="122" spans="1:3" x14ac:dyDescent="0.35">
      <c r="A122" s="4" t="s">
        <v>106</v>
      </c>
      <c r="B122" s="4" t="s">
        <v>302</v>
      </c>
      <c r="C122" s="4" t="s">
        <v>311</v>
      </c>
    </row>
    <row r="123" spans="1:3" x14ac:dyDescent="0.35">
      <c r="A123" s="4" t="s">
        <v>107</v>
      </c>
      <c r="B123" s="4" t="s">
        <v>178</v>
      </c>
      <c r="C123" s="4" t="s">
        <v>312</v>
      </c>
    </row>
    <row r="124" spans="1:3" x14ac:dyDescent="0.35">
      <c r="A124" s="4" t="s">
        <v>108</v>
      </c>
      <c r="B124" s="4" t="s">
        <v>167</v>
      </c>
      <c r="C124" s="4" t="s">
        <v>313</v>
      </c>
    </row>
    <row r="125" spans="1:3" x14ac:dyDescent="0.35">
      <c r="A125" s="4" t="s">
        <v>109</v>
      </c>
      <c r="B125" s="4" t="s">
        <v>204</v>
      </c>
      <c r="C125" s="4" t="s">
        <v>314</v>
      </c>
    </row>
  </sheetData>
  <mergeCells count="7">
    <mergeCell ref="B117:B118"/>
    <mergeCell ref="B23:B24"/>
    <mergeCell ref="B25:B26"/>
    <mergeCell ref="B28:B29"/>
    <mergeCell ref="B33:B34"/>
    <mergeCell ref="B39:B40"/>
    <mergeCell ref="B106:B10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4"/>
  <sheetViews>
    <sheetView workbookViewId="0">
      <pane xSplit="1" ySplit="1" topLeftCell="B2" activePane="bottomRight" state="frozen"/>
      <selection pane="topRight" activeCell="B1" sqref="B1"/>
      <selection pane="bottomLeft" activeCell="A2" sqref="A2"/>
      <selection pane="bottomRight" activeCell="F26" sqref="F26"/>
    </sheetView>
  </sheetViews>
  <sheetFormatPr defaultColWidth="8.81640625" defaultRowHeight="15.65" customHeight="1" x14ac:dyDescent="0.35"/>
  <cols>
    <col min="1" max="1" width="13.54296875" style="2" customWidth="1"/>
    <col min="2" max="3" width="8.81640625" style="2"/>
    <col min="4" max="5" width="15.26953125" style="2" customWidth="1"/>
    <col min="6" max="6" width="13.54296875" style="2" customWidth="1"/>
    <col min="7" max="8" width="19.7265625" style="2" customWidth="1"/>
    <col min="9" max="9" width="12.26953125" style="2" customWidth="1"/>
    <col min="10" max="10" width="14.81640625" style="2" customWidth="1"/>
    <col min="11" max="11" width="9.1796875" style="2" bestFit="1" customWidth="1"/>
    <col min="12" max="12" width="9.54296875" style="2" bestFit="1" customWidth="1"/>
    <col min="13" max="13" width="10.453125" style="2" bestFit="1" customWidth="1"/>
    <col min="14" max="14" width="14.26953125" style="2" customWidth="1"/>
    <col min="15" max="15" width="13.81640625" style="2" customWidth="1"/>
    <col min="16" max="16" width="14.26953125" style="2" customWidth="1"/>
    <col min="17" max="17" width="12.1796875" style="2" customWidth="1"/>
    <col min="18" max="19" width="9.1796875" style="2" bestFit="1" customWidth="1"/>
    <col min="20" max="20" width="8.81640625" style="2"/>
    <col min="21" max="21" width="17.7265625" style="2" customWidth="1"/>
    <col min="22" max="22" width="14.7265625" style="2" customWidth="1"/>
    <col min="23" max="23" width="12.7265625" style="2" customWidth="1"/>
    <col min="24" max="24" width="17.1796875" style="2" customWidth="1"/>
    <col min="25" max="25" width="15.453125" style="2" customWidth="1"/>
    <col min="26" max="26" width="9.1796875" style="2" bestFit="1" customWidth="1"/>
    <col min="27" max="27" width="9.26953125" style="2" bestFit="1" customWidth="1"/>
    <col min="28" max="28" width="15.7265625" style="9" customWidth="1"/>
    <col min="29" max="29" width="21.7265625" style="2" customWidth="1"/>
    <col min="30" max="30" width="16.1796875" style="2" customWidth="1"/>
    <col min="31" max="34" width="8.81640625" style="2"/>
    <col min="35" max="35" width="9.1796875" style="2" bestFit="1" customWidth="1"/>
    <col min="36" max="38" width="8.81640625" style="2"/>
    <col min="39" max="39" width="33.26953125" style="2" customWidth="1"/>
    <col min="40" max="49" width="8.81640625" style="2"/>
    <col min="50" max="50" width="9.1796875" style="2" bestFit="1" customWidth="1"/>
    <col min="51" max="53" width="8.81640625" style="2"/>
    <col min="54" max="54" width="9.1796875" style="2" bestFit="1" customWidth="1"/>
    <col min="55" max="60" width="8.81640625" style="2"/>
    <col min="61" max="61" width="10.1796875" style="2" bestFit="1" customWidth="1"/>
    <col min="62" max="63" width="8.81640625" style="2"/>
    <col min="64" max="64" width="16.26953125" style="2" customWidth="1"/>
    <col min="65" max="65" width="15.453125" style="2" customWidth="1"/>
    <col min="66" max="67" width="9.1796875" style="2" bestFit="1" customWidth="1"/>
    <col min="68" max="16384" width="8.81640625" style="2"/>
  </cols>
  <sheetData>
    <row r="1" spans="1:67" s="44" customFormat="1" ht="15.65" customHeight="1" x14ac:dyDescent="0.35">
      <c r="A1" s="44" t="s">
        <v>0</v>
      </c>
      <c r="B1" s="44" t="s">
        <v>1</v>
      </c>
      <c r="C1" s="44" t="s">
        <v>2</v>
      </c>
      <c r="D1" s="44" t="s">
        <v>3</v>
      </c>
      <c r="E1" s="44" t="s">
        <v>4</v>
      </c>
      <c r="F1" s="44" t="s">
        <v>5</v>
      </c>
      <c r="G1" s="44" t="s">
        <v>6</v>
      </c>
      <c r="H1" s="44" t="s">
        <v>7</v>
      </c>
      <c r="I1" s="44" t="s">
        <v>8</v>
      </c>
      <c r="J1" s="44" t="s">
        <v>9</v>
      </c>
      <c r="K1" s="44" t="s">
        <v>10</v>
      </c>
      <c r="L1" s="44" t="s">
        <v>11</v>
      </c>
      <c r="M1" s="44" t="s">
        <v>12</v>
      </c>
      <c r="N1" s="44" t="s">
        <v>13</v>
      </c>
      <c r="O1" s="44" t="s">
        <v>14</v>
      </c>
      <c r="P1" s="44" t="s">
        <v>15</v>
      </c>
      <c r="Q1" s="44" t="s">
        <v>16</v>
      </c>
      <c r="R1" s="44" t="s">
        <v>17</v>
      </c>
      <c r="S1" s="44" t="s">
        <v>18</v>
      </c>
      <c r="T1" s="44" t="s">
        <v>19</v>
      </c>
      <c r="U1" s="44" t="s">
        <v>20</v>
      </c>
      <c r="V1" s="44" t="s">
        <v>21</v>
      </c>
      <c r="W1" s="44" t="s">
        <v>22</v>
      </c>
      <c r="X1" s="44" t="s">
        <v>23</v>
      </c>
      <c r="Y1" s="44" t="s">
        <v>24</v>
      </c>
      <c r="Z1" s="44" t="s">
        <v>25</v>
      </c>
      <c r="AA1" s="44" t="s">
        <v>26</v>
      </c>
      <c r="AB1" s="44" t="s">
        <v>27</v>
      </c>
      <c r="AC1" s="44" t="s">
        <v>28</v>
      </c>
      <c r="AD1" s="44" t="s">
        <v>29</v>
      </c>
      <c r="AE1" s="44" t="s">
        <v>30</v>
      </c>
      <c r="AF1" s="44" t="s">
        <v>31</v>
      </c>
      <c r="AG1" s="44" t="s">
        <v>32</v>
      </c>
      <c r="AH1" s="44" t="s">
        <v>34</v>
      </c>
      <c r="AI1" s="44" t="s">
        <v>35</v>
      </c>
      <c r="AJ1" s="44" t="s">
        <v>36</v>
      </c>
      <c r="AK1" s="44" t="s">
        <v>43</v>
      </c>
      <c r="AL1" s="44" t="s">
        <v>44</v>
      </c>
      <c r="AM1" s="44" t="s">
        <v>50</v>
      </c>
      <c r="AN1" s="44" t="s">
        <v>52</v>
      </c>
      <c r="AO1" s="44" t="s">
        <v>53</v>
      </c>
      <c r="AP1" s="44" t="s">
        <v>54</v>
      </c>
      <c r="AQ1" s="44" t="s">
        <v>55</v>
      </c>
      <c r="AR1" s="44" t="s">
        <v>56</v>
      </c>
      <c r="AS1" s="44" t="s">
        <v>57</v>
      </c>
      <c r="AT1" s="44" t="s">
        <v>58</v>
      </c>
      <c r="AU1" s="44" t="s">
        <v>59</v>
      </c>
      <c r="AV1" s="44" t="s">
        <v>62</v>
      </c>
      <c r="AW1" s="44" t="s">
        <v>63</v>
      </c>
      <c r="AX1" s="44" t="s">
        <v>64</v>
      </c>
      <c r="AY1" s="44" t="s">
        <v>65</v>
      </c>
      <c r="AZ1" s="44" t="s">
        <v>66</v>
      </c>
      <c r="BA1" s="44" t="s">
        <v>67</v>
      </c>
      <c r="BB1" s="44" t="s">
        <v>337</v>
      </c>
      <c r="BC1" s="44" t="s">
        <v>94</v>
      </c>
      <c r="BD1" s="44" t="s">
        <v>96</v>
      </c>
      <c r="BE1" s="44" t="s">
        <v>98</v>
      </c>
      <c r="BF1" s="44" t="s">
        <v>99</v>
      </c>
      <c r="BG1" s="44" t="s">
        <v>100</v>
      </c>
      <c r="BH1" s="44" t="s">
        <v>101</v>
      </c>
      <c r="BI1" s="44" t="s">
        <v>102</v>
      </c>
      <c r="BJ1" s="44" t="s">
        <v>103</v>
      </c>
      <c r="BK1" s="44" t="s">
        <v>104</v>
      </c>
      <c r="BL1" s="44" t="s">
        <v>105</v>
      </c>
      <c r="BM1" s="44" t="s">
        <v>106</v>
      </c>
      <c r="BN1" s="44" t="s">
        <v>107</v>
      </c>
      <c r="BO1" s="44" t="s">
        <v>338</v>
      </c>
    </row>
    <row r="2" spans="1:67" ht="15.65" customHeight="1" x14ac:dyDescent="0.35">
      <c r="A2" s="19" t="s">
        <v>339</v>
      </c>
      <c r="B2" s="19" t="s">
        <v>340</v>
      </c>
      <c r="C2" s="19" t="s">
        <v>334</v>
      </c>
      <c r="D2" s="19" t="b">
        <v>0</v>
      </c>
      <c r="E2" s="19" t="s">
        <v>110</v>
      </c>
      <c r="F2" s="19" t="b">
        <v>1</v>
      </c>
      <c r="G2" s="19" t="s">
        <v>133</v>
      </c>
      <c r="H2" s="19" t="s">
        <v>341</v>
      </c>
      <c r="I2" s="19" t="s">
        <v>342</v>
      </c>
      <c r="J2" s="19" t="s">
        <v>343</v>
      </c>
      <c r="K2" s="19" t="s">
        <v>344</v>
      </c>
      <c r="L2" s="19" t="s">
        <v>345</v>
      </c>
      <c r="M2" s="19">
        <v>32.669674999999998</v>
      </c>
      <c r="N2" s="19">
        <v>-103.969172</v>
      </c>
      <c r="O2" s="19">
        <v>596656</v>
      </c>
      <c r="P2" s="19">
        <v>3614951</v>
      </c>
      <c r="Q2" s="19">
        <v>13</v>
      </c>
      <c r="R2" s="19" t="s">
        <v>113</v>
      </c>
      <c r="S2" s="19" t="s">
        <v>118</v>
      </c>
      <c r="T2" s="19" t="s">
        <v>119</v>
      </c>
      <c r="U2" s="19" t="s">
        <v>346</v>
      </c>
      <c r="V2" s="19" t="s">
        <v>347</v>
      </c>
      <c r="W2" s="19" t="s">
        <v>110</v>
      </c>
      <c r="X2" s="19" t="s">
        <v>348</v>
      </c>
      <c r="Y2" s="19" t="s">
        <v>120</v>
      </c>
      <c r="Z2" s="19">
        <v>1952</v>
      </c>
      <c r="AA2" s="19">
        <v>1981</v>
      </c>
      <c r="AB2" s="19" t="s">
        <v>349</v>
      </c>
      <c r="AC2" s="19" t="s">
        <v>350</v>
      </c>
      <c r="AD2" s="19" t="b">
        <v>0</v>
      </c>
      <c r="AE2" s="19" t="s">
        <v>351</v>
      </c>
      <c r="AF2" s="19" t="s">
        <v>352</v>
      </c>
      <c r="AG2" s="19" t="s">
        <v>352</v>
      </c>
      <c r="AH2" s="19" t="s">
        <v>110</v>
      </c>
      <c r="AI2" s="19">
        <v>2016</v>
      </c>
      <c r="AJ2" s="19" t="s">
        <v>124</v>
      </c>
      <c r="AK2" s="19" t="s">
        <v>133</v>
      </c>
      <c r="AL2" s="19" t="s">
        <v>353</v>
      </c>
      <c r="AM2" s="19" t="s">
        <v>354</v>
      </c>
      <c r="AN2" s="19" t="s">
        <v>355</v>
      </c>
      <c r="AO2" s="19" t="s">
        <v>115</v>
      </c>
      <c r="AP2" s="19" t="s">
        <v>115</v>
      </c>
      <c r="AQ2" s="19" t="s">
        <v>356</v>
      </c>
      <c r="AR2" s="19" t="s">
        <v>357</v>
      </c>
      <c r="AS2" s="19" t="s">
        <v>110</v>
      </c>
      <c r="AT2" s="19" t="s">
        <v>358</v>
      </c>
      <c r="AU2" s="19" t="s">
        <v>110</v>
      </c>
      <c r="AV2" s="19" t="s">
        <v>347</v>
      </c>
      <c r="AW2" s="19" t="s">
        <v>359</v>
      </c>
      <c r="AX2" s="19">
        <v>3350</v>
      </c>
      <c r="AY2" s="19" t="s">
        <v>122</v>
      </c>
      <c r="AZ2" s="19" t="s">
        <v>360</v>
      </c>
      <c r="BA2" s="19" t="s">
        <v>361</v>
      </c>
      <c r="BB2" s="19">
        <v>2900174</v>
      </c>
      <c r="BC2" s="19" t="s">
        <v>362</v>
      </c>
      <c r="BD2" s="19" t="s">
        <v>363</v>
      </c>
      <c r="BE2" s="19" t="s">
        <v>364</v>
      </c>
      <c r="BF2" s="19" t="s">
        <v>136</v>
      </c>
      <c r="BG2" s="19" t="s">
        <v>110</v>
      </c>
      <c r="BH2" s="20"/>
      <c r="BI2" s="21">
        <v>44241</v>
      </c>
      <c r="BJ2" s="19" t="s">
        <v>110</v>
      </c>
      <c r="BK2" s="19" t="s">
        <v>117</v>
      </c>
      <c r="BL2" s="19" t="s">
        <v>365</v>
      </c>
      <c r="BM2" s="22">
        <v>44241</v>
      </c>
      <c r="BN2" s="19">
        <v>1925</v>
      </c>
      <c r="BO2" s="20"/>
    </row>
    <row r="3" spans="1:67" ht="15.65" customHeight="1" x14ac:dyDescent="0.35">
      <c r="A3" s="19" t="s">
        <v>366</v>
      </c>
      <c r="B3" s="19" t="s">
        <v>340</v>
      </c>
      <c r="C3" s="19" t="s">
        <v>334</v>
      </c>
      <c r="D3" s="19" t="b">
        <v>1</v>
      </c>
      <c r="E3" s="19" t="s">
        <v>134</v>
      </c>
      <c r="F3" s="19" t="b">
        <v>0</v>
      </c>
      <c r="G3" s="19" t="s">
        <v>110</v>
      </c>
      <c r="H3" s="19" t="s">
        <v>367</v>
      </c>
      <c r="I3" s="19" t="s">
        <v>129</v>
      </c>
      <c r="J3" s="19" t="s">
        <v>368</v>
      </c>
      <c r="K3" s="19" t="s">
        <v>137</v>
      </c>
      <c r="L3" s="19" t="s">
        <v>132</v>
      </c>
      <c r="M3" s="19">
        <v>32.502653000000002</v>
      </c>
      <c r="N3" s="19">
        <v>-103.781969</v>
      </c>
      <c r="O3" s="19">
        <v>614427</v>
      </c>
      <c r="P3" s="19">
        <v>3596610</v>
      </c>
      <c r="Q3" s="19">
        <v>13</v>
      </c>
      <c r="R3" s="19" t="s">
        <v>113</v>
      </c>
      <c r="S3" s="19" t="s">
        <v>118</v>
      </c>
      <c r="T3" s="19" t="s">
        <v>119</v>
      </c>
      <c r="U3" s="19" t="s">
        <v>369</v>
      </c>
      <c r="V3" s="19" t="s">
        <v>347</v>
      </c>
      <c r="W3" s="19" t="s">
        <v>110</v>
      </c>
      <c r="X3" s="19" t="s">
        <v>348</v>
      </c>
      <c r="Y3" s="19" t="s">
        <v>120</v>
      </c>
      <c r="Z3" s="19">
        <v>1965</v>
      </c>
      <c r="AA3" s="19">
        <v>9999</v>
      </c>
      <c r="AB3" s="19" t="s">
        <v>110</v>
      </c>
      <c r="AC3" s="19" t="s">
        <v>370</v>
      </c>
      <c r="AD3" s="19" t="b">
        <v>1</v>
      </c>
      <c r="AE3" s="19" t="s">
        <v>371</v>
      </c>
      <c r="AF3" s="19" t="s">
        <v>372</v>
      </c>
      <c r="AG3" s="19" t="s">
        <v>372</v>
      </c>
      <c r="AH3" s="19" t="s">
        <v>373</v>
      </c>
      <c r="AI3" s="19">
        <v>2021</v>
      </c>
      <c r="AJ3" s="19" t="s">
        <v>124</v>
      </c>
      <c r="AK3" s="19" t="s">
        <v>134</v>
      </c>
      <c r="AL3" s="19" t="s">
        <v>374</v>
      </c>
      <c r="AM3" s="19" t="s">
        <v>375</v>
      </c>
      <c r="AN3" s="19" t="s">
        <v>355</v>
      </c>
      <c r="AO3" s="19" t="s">
        <v>115</v>
      </c>
      <c r="AP3" s="19" t="s">
        <v>115</v>
      </c>
      <c r="AQ3" s="19" t="s">
        <v>356</v>
      </c>
      <c r="AR3" s="19" t="s">
        <v>376</v>
      </c>
      <c r="AS3" s="19" t="s">
        <v>110</v>
      </c>
      <c r="AT3" s="19" t="s">
        <v>358</v>
      </c>
      <c r="AU3" s="19" t="s">
        <v>110</v>
      </c>
      <c r="AV3" s="19" t="s">
        <v>347</v>
      </c>
      <c r="AW3" s="19" t="s">
        <v>377</v>
      </c>
      <c r="AX3" s="20"/>
      <c r="AY3" s="19" t="s">
        <v>110</v>
      </c>
      <c r="AZ3" s="19" t="s">
        <v>360</v>
      </c>
      <c r="BA3" s="19" t="s">
        <v>361</v>
      </c>
      <c r="BB3" s="19">
        <v>2900170</v>
      </c>
      <c r="BC3" s="19" t="s">
        <v>378</v>
      </c>
      <c r="BD3" s="19" t="s">
        <v>379</v>
      </c>
      <c r="BE3" s="19" t="s">
        <v>364</v>
      </c>
      <c r="BF3" s="19" t="s">
        <v>136</v>
      </c>
      <c r="BG3" s="19" t="s">
        <v>110</v>
      </c>
      <c r="BH3" s="20"/>
      <c r="BI3" s="21">
        <v>44241</v>
      </c>
      <c r="BJ3" s="19" t="s">
        <v>110</v>
      </c>
      <c r="BK3" s="19" t="s">
        <v>117</v>
      </c>
      <c r="BL3" s="19" t="s">
        <v>380</v>
      </c>
      <c r="BM3" s="22">
        <v>44241</v>
      </c>
      <c r="BN3" s="20"/>
      <c r="BO3" s="20"/>
    </row>
    <row r="4" spans="1:67" ht="15.65" customHeight="1" x14ac:dyDescent="0.35">
      <c r="A4" s="19" t="s">
        <v>381</v>
      </c>
      <c r="B4" s="19" t="s">
        <v>340</v>
      </c>
      <c r="C4" s="19" t="s">
        <v>334</v>
      </c>
      <c r="D4" s="19" t="b">
        <v>1</v>
      </c>
      <c r="E4" s="19" t="s">
        <v>134</v>
      </c>
      <c r="F4" s="19" t="b">
        <v>0</v>
      </c>
      <c r="G4" s="19" t="s">
        <v>110</v>
      </c>
      <c r="H4" s="19" t="s">
        <v>382</v>
      </c>
      <c r="I4" s="19" t="s">
        <v>131</v>
      </c>
      <c r="J4" s="19" t="s">
        <v>383</v>
      </c>
      <c r="K4" s="19" t="s">
        <v>384</v>
      </c>
      <c r="L4" s="19" t="s">
        <v>385</v>
      </c>
      <c r="M4" s="19">
        <v>32.412891000000002</v>
      </c>
      <c r="N4" s="19">
        <v>-103.93613999999999</v>
      </c>
      <c r="O4" s="19">
        <v>600031</v>
      </c>
      <c r="P4" s="19">
        <v>3586504</v>
      </c>
      <c r="Q4" s="19">
        <v>13</v>
      </c>
      <c r="R4" s="19" t="s">
        <v>113</v>
      </c>
      <c r="S4" s="19" t="s">
        <v>118</v>
      </c>
      <c r="T4" s="19" t="s">
        <v>119</v>
      </c>
      <c r="U4" s="19" t="s">
        <v>386</v>
      </c>
      <c r="V4" s="19" t="s">
        <v>347</v>
      </c>
      <c r="W4" s="19" t="s">
        <v>110</v>
      </c>
      <c r="X4" s="19" t="s">
        <v>348</v>
      </c>
      <c r="Y4" s="19" t="s">
        <v>120</v>
      </c>
      <c r="Z4" s="19">
        <v>1936</v>
      </c>
      <c r="AA4" s="19">
        <v>9999</v>
      </c>
      <c r="AB4" s="19" t="s">
        <v>110</v>
      </c>
      <c r="AC4" s="19" t="s">
        <v>387</v>
      </c>
      <c r="AD4" s="19" t="b">
        <v>1</v>
      </c>
      <c r="AE4" s="19" t="s">
        <v>388</v>
      </c>
      <c r="AF4" s="19" t="s">
        <v>389</v>
      </c>
      <c r="AG4" s="19" t="s">
        <v>390</v>
      </c>
      <c r="AH4" s="19" t="s">
        <v>373</v>
      </c>
      <c r="AI4" s="19">
        <v>2021</v>
      </c>
      <c r="AJ4" s="19" t="s">
        <v>124</v>
      </c>
      <c r="AK4" s="19" t="s">
        <v>134</v>
      </c>
      <c r="AL4" s="19" t="s">
        <v>353</v>
      </c>
      <c r="AM4" s="19" t="s">
        <v>391</v>
      </c>
      <c r="AN4" s="19" t="s">
        <v>355</v>
      </c>
      <c r="AO4" s="19" t="s">
        <v>115</v>
      </c>
      <c r="AP4" s="19" t="s">
        <v>115</v>
      </c>
      <c r="AQ4" s="19" t="s">
        <v>356</v>
      </c>
      <c r="AR4" s="19" t="s">
        <v>376</v>
      </c>
      <c r="AS4" s="19" t="s">
        <v>110</v>
      </c>
      <c r="AT4" s="19" t="s">
        <v>392</v>
      </c>
      <c r="AU4" s="19" t="s">
        <v>110</v>
      </c>
      <c r="AV4" s="19" t="s">
        <v>347</v>
      </c>
      <c r="AW4" s="19" t="s">
        <v>393</v>
      </c>
      <c r="AX4" s="20"/>
      <c r="AY4" s="19" t="s">
        <v>110</v>
      </c>
      <c r="AZ4" s="19" t="s">
        <v>360</v>
      </c>
      <c r="BA4" s="19" t="s">
        <v>361</v>
      </c>
      <c r="BB4" s="19">
        <v>2900802</v>
      </c>
      <c r="BC4" s="19" t="s">
        <v>394</v>
      </c>
      <c r="BD4" s="19" t="s">
        <v>395</v>
      </c>
      <c r="BE4" s="19" t="s">
        <v>396</v>
      </c>
      <c r="BF4" s="19" t="s">
        <v>136</v>
      </c>
      <c r="BG4" s="19" t="s">
        <v>110</v>
      </c>
      <c r="BH4" s="20"/>
      <c r="BI4" s="21">
        <v>44241</v>
      </c>
      <c r="BJ4" s="19" t="s">
        <v>397</v>
      </c>
      <c r="BK4" s="19" t="s">
        <v>117</v>
      </c>
      <c r="BL4" s="19" t="s">
        <v>398</v>
      </c>
      <c r="BM4" s="22">
        <v>44241</v>
      </c>
      <c r="BN4" s="20"/>
      <c r="BO4" s="19">
        <v>3210</v>
      </c>
    </row>
    <row r="5" spans="1:67" ht="15.65" customHeight="1" x14ac:dyDescent="0.35">
      <c r="A5" s="19" t="s">
        <v>399</v>
      </c>
      <c r="B5" s="19" t="s">
        <v>340</v>
      </c>
      <c r="C5" s="19" t="s">
        <v>334</v>
      </c>
      <c r="D5" s="19" t="b">
        <v>1</v>
      </c>
      <c r="E5" s="19" t="s">
        <v>134</v>
      </c>
      <c r="F5" s="19" t="b">
        <v>0</v>
      </c>
      <c r="G5" s="19" t="s">
        <v>110</v>
      </c>
      <c r="H5" s="19" t="s">
        <v>400</v>
      </c>
      <c r="I5" s="19" t="s">
        <v>129</v>
      </c>
      <c r="J5" s="19" t="s">
        <v>383</v>
      </c>
      <c r="K5" s="19" t="s">
        <v>401</v>
      </c>
      <c r="L5" s="19" t="s">
        <v>385</v>
      </c>
      <c r="M5" s="19">
        <v>32.490394000000002</v>
      </c>
      <c r="N5" s="19">
        <v>-103.938864</v>
      </c>
      <c r="O5" s="19">
        <v>599697</v>
      </c>
      <c r="P5" s="19">
        <v>3595100</v>
      </c>
      <c r="Q5" s="19">
        <v>13</v>
      </c>
      <c r="R5" s="19" t="s">
        <v>113</v>
      </c>
      <c r="S5" s="19" t="s">
        <v>118</v>
      </c>
      <c r="T5" s="19" t="s">
        <v>119</v>
      </c>
      <c r="U5" s="19" t="s">
        <v>369</v>
      </c>
      <c r="V5" s="19" t="s">
        <v>347</v>
      </c>
      <c r="W5" s="19" t="s">
        <v>110</v>
      </c>
      <c r="X5" s="19" t="s">
        <v>348</v>
      </c>
      <c r="Y5" s="19" t="s">
        <v>120</v>
      </c>
      <c r="Z5" s="19">
        <v>1931</v>
      </c>
      <c r="AA5" s="19">
        <v>9999</v>
      </c>
      <c r="AB5" s="19" t="s">
        <v>110</v>
      </c>
      <c r="AC5" s="19" t="s">
        <v>402</v>
      </c>
      <c r="AD5" s="19" t="b">
        <v>1</v>
      </c>
      <c r="AE5" s="19" t="s">
        <v>403</v>
      </c>
      <c r="AF5" s="19" t="s">
        <v>404</v>
      </c>
      <c r="AG5" s="19" t="s">
        <v>130</v>
      </c>
      <c r="AH5" s="19" t="s">
        <v>373</v>
      </c>
      <c r="AI5" s="19">
        <v>2019</v>
      </c>
      <c r="AJ5" s="19" t="s">
        <v>110</v>
      </c>
      <c r="AK5" s="19" t="s">
        <v>135</v>
      </c>
      <c r="AL5" s="19" t="s">
        <v>121</v>
      </c>
      <c r="AM5" s="19" t="s">
        <v>405</v>
      </c>
      <c r="AN5" s="19" t="s">
        <v>355</v>
      </c>
      <c r="AO5" s="19" t="s">
        <v>115</v>
      </c>
      <c r="AP5" s="19" t="s">
        <v>115</v>
      </c>
      <c r="AQ5" s="19" t="s">
        <v>356</v>
      </c>
      <c r="AR5" s="19" t="s">
        <v>376</v>
      </c>
      <c r="AS5" s="19" t="s">
        <v>110</v>
      </c>
      <c r="AT5" s="19" t="s">
        <v>406</v>
      </c>
      <c r="AU5" s="19" t="s">
        <v>110</v>
      </c>
      <c r="AV5" s="19" t="s">
        <v>347</v>
      </c>
      <c r="AW5" s="19" t="s">
        <v>393</v>
      </c>
      <c r="AX5" s="19">
        <v>3300</v>
      </c>
      <c r="AY5" s="19" t="s">
        <v>122</v>
      </c>
      <c r="AZ5" s="19" t="s">
        <v>360</v>
      </c>
      <c r="BA5" s="19" t="s">
        <v>361</v>
      </c>
      <c r="BB5" s="19">
        <v>2900175</v>
      </c>
      <c r="BC5" s="19" t="s">
        <v>407</v>
      </c>
      <c r="BD5" s="19" t="s">
        <v>408</v>
      </c>
      <c r="BE5" s="19" t="s">
        <v>396</v>
      </c>
      <c r="BF5" s="19" t="s">
        <v>136</v>
      </c>
      <c r="BG5" s="19" t="s">
        <v>110</v>
      </c>
      <c r="BH5" s="20"/>
      <c r="BI5" s="21">
        <v>44241</v>
      </c>
      <c r="BJ5" s="19" t="s">
        <v>110</v>
      </c>
      <c r="BK5" s="19" t="s">
        <v>117</v>
      </c>
      <c r="BL5" s="19" t="s">
        <v>409</v>
      </c>
      <c r="BM5" s="22">
        <v>44241</v>
      </c>
      <c r="BN5" s="19">
        <v>1925</v>
      </c>
      <c r="BO5" s="19">
        <v>2976</v>
      </c>
    </row>
    <row r="6" spans="1:67" ht="15.65" customHeight="1" x14ac:dyDescent="0.35">
      <c r="A6" s="19" t="s">
        <v>410</v>
      </c>
      <c r="B6" s="19" t="s">
        <v>340</v>
      </c>
      <c r="C6" s="19" t="s">
        <v>334</v>
      </c>
      <c r="D6" s="19" t="b">
        <v>1</v>
      </c>
      <c r="E6" s="19" t="s">
        <v>134</v>
      </c>
      <c r="F6" s="19" t="b">
        <v>0</v>
      </c>
      <c r="G6" s="19" t="s">
        <v>110</v>
      </c>
      <c r="H6" s="19" t="s">
        <v>411</v>
      </c>
      <c r="I6" s="19" t="s">
        <v>131</v>
      </c>
      <c r="J6" s="19" t="s">
        <v>343</v>
      </c>
      <c r="K6" s="19" t="s">
        <v>412</v>
      </c>
      <c r="L6" s="19" t="s">
        <v>413</v>
      </c>
      <c r="M6" s="19">
        <v>32.354486000000001</v>
      </c>
      <c r="N6" s="19">
        <v>-103.882187</v>
      </c>
      <c r="O6" s="19">
        <v>605180</v>
      </c>
      <c r="P6" s="19">
        <v>3580092</v>
      </c>
      <c r="Q6" s="19">
        <v>13</v>
      </c>
      <c r="R6" s="19" t="s">
        <v>113</v>
      </c>
      <c r="S6" s="19" t="s">
        <v>118</v>
      </c>
      <c r="T6" s="19" t="s">
        <v>119</v>
      </c>
      <c r="U6" s="19" t="s">
        <v>369</v>
      </c>
      <c r="V6" s="19" t="s">
        <v>347</v>
      </c>
      <c r="W6" s="19" t="s">
        <v>110</v>
      </c>
      <c r="X6" s="19" t="s">
        <v>348</v>
      </c>
      <c r="Y6" s="19" t="s">
        <v>120</v>
      </c>
      <c r="Z6" s="19">
        <v>1966</v>
      </c>
      <c r="AA6" s="19">
        <v>9999</v>
      </c>
      <c r="AB6" s="19" t="s">
        <v>414</v>
      </c>
      <c r="AC6" s="19" t="s">
        <v>124</v>
      </c>
      <c r="AD6" s="19" t="b">
        <v>0</v>
      </c>
      <c r="AE6" s="19" t="s">
        <v>415</v>
      </c>
      <c r="AF6" s="19" t="s">
        <v>416</v>
      </c>
      <c r="AG6" s="19" t="s">
        <v>416</v>
      </c>
      <c r="AH6" s="19" t="s">
        <v>373</v>
      </c>
      <c r="AI6" s="19">
        <v>2019</v>
      </c>
      <c r="AJ6" s="19" t="s">
        <v>124</v>
      </c>
      <c r="AK6" s="19" t="s">
        <v>134</v>
      </c>
      <c r="AL6" s="19" t="s">
        <v>121</v>
      </c>
      <c r="AM6" s="19" t="s">
        <v>417</v>
      </c>
      <c r="AN6" s="19" t="s">
        <v>355</v>
      </c>
      <c r="AO6" s="19" t="s">
        <v>115</v>
      </c>
      <c r="AP6" s="19" t="s">
        <v>115</v>
      </c>
      <c r="AQ6" s="19" t="s">
        <v>356</v>
      </c>
      <c r="AR6" s="19" t="s">
        <v>418</v>
      </c>
      <c r="AS6" s="19" t="s">
        <v>110</v>
      </c>
      <c r="AT6" s="19" t="s">
        <v>419</v>
      </c>
      <c r="AU6" s="19" t="s">
        <v>110</v>
      </c>
      <c r="AV6" s="19" t="s">
        <v>347</v>
      </c>
      <c r="AW6" s="19" t="s">
        <v>420</v>
      </c>
      <c r="AX6" s="19">
        <v>3140</v>
      </c>
      <c r="AY6" s="19" t="s">
        <v>122</v>
      </c>
      <c r="AZ6" s="19" t="s">
        <v>360</v>
      </c>
      <c r="BA6" s="19" t="s">
        <v>361</v>
      </c>
      <c r="BB6" s="19">
        <v>2900166</v>
      </c>
      <c r="BC6" s="19" t="s">
        <v>421</v>
      </c>
      <c r="BD6" s="19" t="s">
        <v>422</v>
      </c>
      <c r="BE6" s="19" t="s">
        <v>396</v>
      </c>
      <c r="BF6" s="19" t="s">
        <v>136</v>
      </c>
      <c r="BG6" s="19" t="s">
        <v>110</v>
      </c>
      <c r="BH6" s="20"/>
      <c r="BI6" s="21">
        <v>44241</v>
      </c>
      <c r="BJ6" s="19" t="s">
        <v>110</v>
      </c>
      <c r="BK6" s="19" t="s">
        <v>117</v>
      </c>
      <c r="BL6" s="19" t="s">
        <v>423</v>
      </c>
      <c r="BM6" s="22">
        <v>44241</v>
      </c>
      <c r="BN6" s="19">
        <v>1964</v>
      </c>
      <c r="BO6" s="20"/>
    </row>
    <row r="7" spans="1:67" ht="15.65" customHeight="1" x14ac:dyDescent="0.35">
      <c r="A7" s="19" t="s">
        <v>424</v>
      </c>
      <c r="B7" s="19" t="s">
        <v>340</v>
      </c>
      <c r="C7" s="19" t="s">
        <v>334</v>
      </c>
      <c r="D7" s="19" t="b">
        <v>1</v>
      </c>
      <c r="E7" s="19" t="s">
        <v>134</v>
      </c>
      <c r="F7" s="19" t="b">
        <v>0</v>
      </c>
      <c r="G7" s="19" t="s">
        <v>110</v>
      </c>
      <c r="H7" s="19" t="s">
        <v>425</v>
      </c>
      <c r="I7" s="19" t="s">
        <v>426</v>
      </c>
      <c r="J7" s="19" t="s">
        <v>343</v>
      </c>
      <c r="K7" s="19" t="s">
        <v>137</v>
      </c>
      <c r="L7" s="19" t="s">
        <v>112</v>
      </c>
      <c r="M7" s="19">
        <v>32.600321000000001</v>
      </c>
      <c r="N7" s="19">
        <v>-103.97594700000001</v>
      </c>
      <c r="O7" s="19">
        <v>596095</v>
      </c>
      <c r="P7" s="19">
        <v>3607257</v>
      </c>
      <c r="Q7" s="19">
        <v>13</v>
      </c>
      <c r="R7" s="19" t="s">
        <v>113</v>
      </c>
      <c r="S7" s="19" t="s">
        <v>118</v>
      </c>
      <c r="T7" s="19" t="s">
        <v>119</v>
      </c>
      <c r="U7" s="19" t="s">
        <v>427</v>
      </c>
      <c r="V7" s="19" t="s">
        <v>347</v>
      </c>
      <c r="W7" s="19" t="s">
        <v>110</v>
      </c>
      <c r="X7" s="19" t="s">
        <v>348</v>
      </c>
      <c r="Y7" s="19" t="s">
        <v>120</v>
      </c>
      <c r="Z7" s="19">
        <v>1935</v>
      </c>
      <c r="AA7" s="19">
        <v>9999</v>
      </c>
      <c r="AB7" s="19" t="s">
        <v>428</v>
      </c>
      <c r="AC7" s="19" t="s">
        <v>429</v>
      </c>
      <c r="AD7" s="19" t="b">
        <v>1</v>
      </c>
      <c r="AE7" s="19" t="s">
        <v>430</v>
      </c>
      <c r="AF7" s="19" t="s">
        <v>431</v>
      </c>
      <c r="AG7" s="19" t="s">
        <v>432</v>
      </c>
      <c r="AH7" s="19" t="s">
        <v>110</v>
      </c>
      <c r="AI7" s="19">
        <v>2019</v>
      </c>
      <c r="AJ7" s="19" t="s">
        <v>124</v>
      </c>
      <c r="AK7" s="19" t="s">
        <v>135</v>
      </c>
      <c r="AL7" s="19" t="s">
        <v>353</v>
      </c>
      <c r="AM7" s="19" t="s">
        <v>433</v>
      </c>
      <c r="AN7" s="19" t="s">
        <v>355</v>
      </c>
      <c r="AO7" s="19" t="s">
        <v>115</v>
      </c>
      <c r="AP7" s="19" t="s">
        <v>115</v>
      </c>
      <c r="AQ7" s="19" t="s">
        <v>356</v>
      </c>
      <c r="AR7" s="19" t="s">
        <v>376</v>
      </c>
      <c r="AS7" s="19" t="s">
        <v>110</v>
      </c>
      <c r="AT7" s="19" t="s">
        <v>434</v>
      </c>
      <c r="AU7" s="19" t="s">
        <v>110</v>
      </c>
      <c r="AV7" s="19" t="s">
        <v>347</v>
      </c>
      <c r="AW7" s="19" t="s">
        <v>435</v>
      </c>
      <c r="AX7" s="20"/>
      <c r="AY7" s="19" t="s">
        <v>110</v>
      </c>
      <c r="AZ7" s="19" t="s">
        <v>360</v>
      </c>
      <c r="BA7" s="19" t="s">
        <v>361</v>
      </c>
      <c r="BB7" s="19">
        <v>2900173</v>
      </c>
      <c r="BC7" s="19" t="s">
        <v>436</v>
      </c>
      <c r="BD7" s="19" t="s">
        <v>437</v>
      </c>
      <c r="BE7" s="19" t="s">
        <v>364</v>
      </c>
      <c r="BF7" s="19" t="s">
        <v>136</v>
      </c>
      <c r="BG7" s="19" t="s">
        <v>110</v>
      </c>
      <c r="BH7" s="20"/>
      <c r="BI7" s="21">
        <v>44241</v>
      </c>
      <c r="BJ7" s="19" t="s">
        <v>438</v>
      </c>
      <c r="BK7" s="19" t="s">
        <v>117</v>
      </c>
      <c r="BL7" s="19" t="s">
        <v>439</v>
      </c>
      <c r="BM7" s="22">
        <v>43640</v>
      </c>
      <c r="BN7" s="19">
        <v>1934</v>
      </c>
      <c r="BO7" s="19">
        <v>2846</v>
      </c>
    </row>
    <row r="8" spans="1:67" ht="15.65" customHeight="1" x14ac:dyDescent="0.35">
      <c r="A8" s="19" t="s">
        <v>440</v>
      </c>
      <c r="B8" s="19" t="s">
        <v>340</v>
      </c>
      <c r="C8" s="19" t="s">
        <v>334</v>
      </c>
      <c r="D8" s="19" t="b">
        <v>0</v>
      </c>
      <c r="E8" s="19" t="s">
        <v>110</v>
      </c>
      <c r="F8" s="19" t="b">
        <v>1</v>
      </c>
      <c r="G8" s="19" t="s">
        <v>133</v>
      </c>
      <c r="H8" s="19" t="s">
        <v>441</v>
      </c>
      <c r="I8" s="19" t="s">
        <v>426</v>
      </c>
      <c r="J8" s="19" t="s">
        <v>343</v>
      </c>
      <c r="K8" s="19" t="s">
        <v>442</v>
      </c>
      <c r="L8" s="19" t="s">
        <v>110</v>
      </c>
      <c r="M8" s="19">
        <v>32.573177999999999</v>
      </c>
      <c r="N8" s="19">
        <v>-103.998873</v>
      </c>
      <c r="O8" s="19">
        <v>593973</v>
      </c>
      <c r="P8" s="19">
        <v>3604223</v>
      </c>
      <c r="Q8" s="19">
        <v>13</v>
      </c>
      <c r="R8" s="19" t="s">
        <v>113</v>
      </c>
      <c r="S8" s="19" t="s">
        <v>118</v>
      </c>
      <c r="T8" s="19" t="s">
        <v>119</v>
      </c>
      <c r="U8" s="19" t="s">
        <v>110</v>
      </c>
      <c r="V8" s="19" t="s">
        <v>347</v>
      </c>
      <c r="W8" s="19" t="s">
        <v>110</v>
      </c>
      <c r="X8" s="19" t="s">
        <v>348</v>
      </c>
      <c r="Y8" s="19" t="s">
        <v>120</v>
      </c>
      <c r="Z8" s="19">
        <v>1932</v>
      </c>
      <c r="AA8" s="19">
        <v>9999</v>
      </c>
      <c r="AB8" s="19" t="s">
        <v>110</v>
      </c>
      <c r="AC8" s="19" t="s">
        <v>138</v>
      </c>
      <c r="AD8" s="19" t="b">
        <v>1</v>
      </c>
      <c r="AE8" s="19" t="s">
        <v>110</v>
      </c>
      <c r="AF8" s="19" t="s">
        <v>110</v>
      </c>
      <c r="AG8" s="19" t="s">
        <v>110</v>
      </c>
      <c r="AH8" s="19" t="s">
        <v>110</v>
      </c>
      <c r="AI8" s="19">
        <v>2021</v>
      </c>
      <c r="AJ8" s="19" t="s">
        <v>110</v>
      </c>
      <c r="AK8" s="19" t="s">
        <v>133</v>
      </c>
      <c r="AL8" s="19" t="s">
        <v>138</v>
      </c>
      <c r="AM8" s="19" t="s">
        <v>110</v>
      </c>
      <c r="AN8" s="19" t="s">
        <v>355</v>
      </c>
      <c r="AO8" s="19" t="s">
        <v>443</v>
      </c>
      <c r="AP8" s="19" t="s">
        <v>115</v>
      </c>
      <c r="AQ8" s="19" t="s">
        <v>356</v>
      </c>
      <c r="AR8" s="19" t="s">
        <v>376</v>
      </c>
      <c r="AS8" s="19" t="s">
        <v>110</v>
      </c>
      <c r="AT8" s="19" t="s">
        <v>434</v>
      </c>
      <c r="AU8" s="19" t="s">
        <v>110</v>
      </c>
      <c r="AV8" s="19" t="s">
        <v>347</v>
      </c>
      <c r="AW8" s="19" t="s">
        <v>435</v>
      </c>
      <c r="AX8" s="20"/>
      <c r="AY8" s="19" t="s">
        <v>110</v>
      </c>
      <c r="AZ8" s="19" t="s">
        <v>360</v>
      </c>
      <c r="BA8" s="19" t="s">
        <v>361</v>
      </c>
      <c r="BB8" s="19">
        <v>2900802</v>
      </c>
      <c r="BC8" s="19" t="s">
        <v>110</v>
      </c>
      <c r="BD8" s="19" t="s">
        <v>110</v>
      </c>
      <c r="BE8" s="19" t="s">
        <v>364</v>
      </c>
      <c r="BF8" s="19" t="s">
        <v>136</v>
      </c>
      <c r="BG8" s="19" t="s">
        <v>110</v>
      </c>
      <c r="BH8" s="20"/>
      <c r="BI8" s="21">
        <v>44242</v>
      </c>
      <c r="BJ8" s="19" t="s">
        <v>110</v>
      </c>
      <c r="BK8" s="19" t="s">
        <v>117</v>
      </c>
      <c r="BL8" s="19" t="s">
        <v>110</v>
      </c>
      <c r="BM8" s="20"/>
      <c r="BN8" s="20"/>
      <c r="BO8" s="20"/>
    </row>
    <row r="9" spans="1:67" ht="15.65" customHeight="1" x14ac:dyDescent="0.35">
      <c r="A9" s="19" t="s">
        <v>444</v>
      </c>
      <c r="B9" s="19" t="s">
        <v>340</v>
      </c>
      <c r="C9" s="19" t="s">
        <v>334</v>
      </c>
      <c r="D9" s="19" t="b">
        <v>1</v>
      </c>
      <c r="E9" s="19" t="s">
        <v>134</v>
      </c>
      <c r="F9" s="19" t="b">
        <v>0</v>
      </c>
      <c r="G9" s="19" t="s">
        <v>110</v>
      </c>
      <c r="H9" s="19" t="s">
        <v>445</v>
      </c>
      <c r="I9" s="19" t="s">
        <v>426</v>
      </c>
      <c r="J9" s="19" t="s">
        <v>383</v>
      </c>
      <c r="K9" s="19" t="s">
        <v>139</v>
      </c>
      <c r="L9" s="19" t="s">
        <v>446</v>
      </c>
      <c r="M9" s="19">
        <v>32.544578000000001</v>
      </c>
      <c r="N9" s="19">
        <v>-104.027536</v>
      </c>
      <c r="O9" s="19">
        <v>591303</v>
      </c>
      <c r="P9" s="19">
        <v>3601028</v>
      </c>
      <c r="Q9" s="19">
        <v>13</v>
      </c>
      <c r="R9" s="19" t="s">
        <v>113</v>
      </c>
      <c r="S9" s="19" t="s">
        <v>118</v>
      </c>
      <c r="T9" s="19" t="s">
        <v>110</v>
      </c>
      <c r="U9" s="19" t="s">
        <v>447</v>
      </c>
      <c r="V9" s="19" t="s">
        <v>347</v>
      </c>
      <c r="W9" s="19" t="s">
        <v>110</v>
      </c>
      <c r="X9" s="19" t="s">
        <v>348</v>
      </c>
      <c r="Y9" s="19" t="s">
        <v>120</v>
      </c>
      <c r="Z9" s="19">
        <v>1934</v>
      </c>
      <c r="AA9" s="19">
        <v>9999</v>
      </c>
      <c r="AB9" s="19" t="s">
        <v>448</v>
      </c>
      <c r="AC9" s="19" t="s">
        <v>449</v>
      </c>
      <c r="AD9" s="19" t="b">
        <v>0</v>
      </c>
      <c r="AE9" s="19" t="s">
        <v>450</v>
      </c>
      <c r="AF9" s="19" t="s">
        <v>451</v>
      </c>
      <c r="AG9" s="19" t="s">
        <v>451</v>
      </c>
      <c r="AH9" s="19" t="s">
        <v>373</v>
      </c>
      <c r="AI9" s="19">
        <v>2019</v>
      </c>
      <c r="AJ9" s="19" t="s">
        <v>124</v>
      </c>
      <c r="AK9" s="19" t="s">
        <v>135</v>
      </c>
      <c r="AL9" s="19" t="s">
        <v>452</v>
      </c>
      <c r="AM9" s="19" t="s">
        <v>453</v>
      </c>
      <c r="AN9" s="19" t="s">
        <v>355</v>
      </c>
      <c r="AO9" s="19" t="s">
        <v>443</v>
      </c>
      <c r="AP9" s="19" t="s">
        <v>115</v>
      </c>
      <c r="AQ9" s="19" t="s">
        <v>356</v>
      </c>
      <c r="AR9" s="19" t="s">
        <v>454</v>
      </c>
      <c r="AS9" s="19" t="s">
        <v>110</v>
      </c>
      <c r="AT9" s="19" t="s">
        <v>434</v>
      </c>
      <c r="AU9" s="19" t="s">
        <v>110</v>
      </c>
      <c r="AV9" s="19" t="s">
        <v>347</v>
      </c>
      <c r="AW9" s="19" t="s">
        <v>455</v>
      </c>
      <c r="AX9" s="20"/>
      <c r="AY9" s="19" t="s">
        <v>110</v>
      </c>
      <c r="AZ9" s="19" t="s">
        <v>360</v>
      </c>
      <c r="BA9" s="19" t="s">
        <v>361</v>
      </c>
      <c r="BB9" s="19">
        <v>2900173</v>
      </c>
      <c r="BC9" s="19" t="s">
        <v>456</v>
      </c>
      <c r="BD9" s="19" t="s">
        <v>110</v>
      </c>
      <c r="BE9" s="19" t="s">
        <v>364</v>
      </c>
      <c r="BF9" s="19" t="s">
        <v>136</v>
      </c>
      <c r="BG9" s="19" t="s">
        <v>110</v>
      </c>
      <c r="BH9" s="20"/>
      <c r="BI9" s="21">
        <v>44241</v>
      </c>
      <c r="BJ9" s="19" t="s">
        <v>110</v>
      </c>
      <c r="BK9" s="19" t="s">
        <v>117</v>
      </c>
      <c r="BL9" s="19" t="s">
        <v>110</v>
      </c>
      <c r="BM9" s="20"/>
      <c r="BN9" s="19">
        <v>1925</v>
      </c>
      <c r="BO9" s="19">
        <v>2972</v>
      </c>
    </row>
    <row r="10" spans="1:67" ht="15" customHeight="1" x14ac:dyDescent="0.35">
      <c r="A10" s="19" t="s">
        <v>457</v>
      </c>
      <c r="B10" s="19" t="s">
        <v>340</v>
      </c>
      <c r="C10" s="19" t="s">
        <v>334</v>
      </c>
      <c r="D10" s="19" t="b">
        <v>0</v>
      </c>
      <c r="E10" s="19" t="s">
        <v>110</v>
      </c>
      <c r="F10" s="19" t="b">
        <v>1</v>
      </c>
      <c r="G10" s="19" t="s">
        <v>133</v>
      </c>
      <c r="H10" s="19" t="s">
        <v>458</v>
      </c>
      <c r="I10" s="19" t="s">
        <v>140</v>
      </c>
      <c r="J10" s="19" t="s">
        <v>343</v>
      </c>
      <c r="K10" s="19" t="s">
        <v>141</v>
      </c>
      <c r="L10" s="19" t="s">
        <v>126</v>
      </c>
      <c r="M10" s="19">
        <v>32.726999999999997</v>
      </c>
      <c r="N10" s="19">
        <v>-103.960627</v>
      </c>
      <c r="O10" s="19">
        <v>597391</v>
      </c>
      <c r="P10" s="19">
        <v>3621306</v>
      </c>
      <c r="Q10" s="19">
        <v>13</v>
      </c>
      <c r="R10" s="19" t="s">
        <v>113</v>
      </c>
      <c r="S10" s="19" t="s">
        <v>118</v>
      </c>
      <c r="T10" s="19" t="s">
        <v>110</v>
      </c>
      <c r="U10" s="19" t="s">
        <v>459</v>
      </c>
      <c r="V10" s="19" t="s">
        <v>347</v>
      </c>
      <c r="W10" s="19" t="s">
        <v>110</v>
      </c>
      <c r="X10" s="19" t="s">
        <v>348</v>
      </c>
      <c r="Y10" s="19" t="s">
        <v>120</v>
      </c>
      <c r="Z10" s="19">
        <v>1960</v>
      </c>
      <c r="AA10" s="19">
        <v>1971</v>
      </c>
      <c r="AB10" s="19" t="s">
        <v>110</v>
      </c>
      <c r="AC10" s="19" t="s">
        <v>449</v>
      </c>
      <c r="AD10" s="19" t="b">
        <v>0</v>
      </c>
      <c r="AE10" s="19" t="s">
        <v>460</v>
      </c>
      <c r="AF10" s="19" t="s">
        <v>461</v>
      </c>
      <c r="AG10" s="19" t="s">
        <v>461</v>
      </c>
      <c r="AH10" s="19" t="s">
        <v>110</v>
      </c>
      <c r="AI10" s="19">
        <v>2010</v>
      </c>
      <c r="AJ10" s="19" t="s">
        <v>124</v>
      </c>
      <c r="AK10" s="19" t="s">
        <v>133</v>
      </c>
      <c r="AL10" s="19" t="s">
        <v>462</v>
      </c>
      <c r="AM10" s="19" t="s">
        <v>110</v>
      </c>
      <c r="AN10" s="19" t="s">
        <v>355</v>
      </c>
      <c r="AO10" s="19" t="s">
        <v>115</v>
      </c>
      <c r="AP10" s="19" t="s">
        <v>115</v>
      </c>
      <c r="AQ10" s="19" t="s">
        <v>356</v>
      </c>
      <c r="AR10" s="19" t="s">
        <v>464</v>
      </c>
      <c r="AS10" s="19" t="s">
        <v>110</v>
      </c>
      <c r="AT10" s="19" t="s">
        <v>465</v>
      </c>
      <c r="AU10" s="19" t="s">
        <v>110</v>
      </c>
      <c r="AV10" s="19" t="s">
        <v>347</v>
      </c>
      <c r="AW10" s="19" t="s">
        <v>359</v>
      </c>
      <c r="AX10" s="19">
        <v>3510</v>
      </c>
      <c r="AY10" s="19" t="s">
        <v>122</v>
      </c>
      <c r="AZ10" s="19" t="s">
        <v>360</v>
      </c>
      <c r="BA10" s="19" t="s">
        <v>361</v>
      </c>
      <c r="BB10" s="20"/>
      <c r="BC10" s="19" t="s">
        <v>466</v>
      </c>
      <c r="BD10" s="19" t="s">
        <v>467</v>
      </c>
      <c r="BE10" s="19" t="s">
        <v>468</v>
      </c>
      <c r="BF10" s="19" t="s">
        <v>136</v>
      </c>
      <c r="BG10" s="19" t="s">
        <v>110</v>
      </c>
      <c r="BH10" s="20"/>
      <c r="BI10" s="21">
        <v>44241</v>
      </c>
      <c r="BJ10" s="19" t="s">
        <v>110</v>
      </c>
      <c r="BK10" s="19" t="s">
        <v>117</v>
      </c>
      <c r="BL10" s="19" t="s">
        <v>469</v>
      </c>
      <c r="BM10" s="22">
        <v>44241</v>
      </c>
      <c r="BN10" s="20"/>
      <c r="BO10" s="20"/>
    </row>
    <row r="11" spans="1:67" ht="15.65" customHeight="1" x14ac:dyDescent="0.35">
      <c r="A11" s="19" t="s">
        <v>470</v>
      </c>
      <c r="B11" s="19" t="s">
        <v>340</v>
      </c>
      <c r="C11" s="19" t="s">
        <v>334</v>
      </c>
      <c r="D11" s="19" t="b">
        <v>0</v>
      </c>
      <c r="E11" s="19" t="s">
        <v>110</v>
      </c>
      <c r="F11" s="19" t="b">
        <v>1</v>
      </c>
      <c r="G11" s="19" t="s">
        <v>471</v>
      </c>
      <c r="H11" s="19" t="s">
        <v>472</v>
      </c>
      <c r="I11" s="19" t="s">
        <v>426</v>
      </c>
      <c r="J11" s="19" t="s">
        <v>383</v>
      </c>
      <c r="K11" s="19" t="s">
        <v>141</v>
      </c>
      <c r="L11" s="19" t="s">
        <v>473</v>
      </c>
      <c r="M11" s="19">
        <v>32.558660000000003</v>
      </c>
      <c r="N11" s="19">
        <v>-104.062482</v>
      </c>
      <c r="O11" s="19">
        <v>558023</v>
      </c>
      <c r="P11" s="19">
        <v>3602563</v>
      </c>
      <c r="Q11" s="19">
        <v>13</v>
      </c>
      <c r="R11" s="19" t="s">
        <v>113</v>
      </c>
      <c r="S11" s="19" t="s">
        <v>474</v>
      </c>
      <c r="T11" s="19" t="s">
        <v>475</v>
      </c>
      <c r="U11" s="19" t="s">
        <v>110</v>
      </c>
      <c r="V11" s="19" t="s">
        <v>110</v>
      </c>
      <c r="W11" s="19" t="s">
        <v>347</v>
      </c>
      <c r="X11" s="19" t="s">
        <v>114</v>
      </c>
      <c r="Y11" s="19" t="s">
        <v>120</v>
      </c>
      <c r="Z11" s="20"/>
      <c r="AA11" s="20"/>
      <c r="AB11" s="19" t="s">
        <v>110</v>
      </c>
      <c r="AC11" s="19" t="s">
        <v>143</v>
      </c>
      <c r="AD11" s="19" t="b">
        <v>0</v>
      </c>
      <c r="AE11" s="19" t="s">
        <v>476</v>
      </c>
      <c r="AF11" s="19" t="s">
        <v>110</v>
      </c>
      <c r="AG11" s="19" t="s">
        <v>110</v>
      </c>
      <c r="AH11" s="19" t="s">
        <v>110</v>
      </c>
      <c r="AI11" s="20"/>
      <c r="AJ11" s="19" t="s">
        <v>110</v>
      </c>
      <c r="AK11" s="19" t="s">
        <v>111</v>
      </c>
      <c r="AL11" s="19" t="s">
        <v>143</v>
      </c>
      <c r="AM11" s="19" t="s">
        <v>477</v>
      </c>
      <c r="AN11" s="19" t="s">
        <v>355</v>
      </c>
      <c r="AO11" s="19" t="s">
        <v>115</v>
      </c>
      <c r="AP11" s="19" t="s">
        <v>115</v>
      </c>
      <c r="AQ11" s="19" t="s">
        <v>356</v>
      </c>
      <c r="AR11" s="19" t="s">
        <v>478</v>
      </c>
      <c r="AS11" s="19" t="s">
        <v>110</v>
      </c>
      <c r="AT11" s="19" t="s">
        <v>479</v>
      </c>
      <c r="AU11" s="19" t="s">
        <v>110</v>
      </c>
      <c r="AV11" s="19" t="s">
        <v>347</v>
      </c>
      <c r="AW11" s="19" t="s">
        <v>455</v>
      </c>
      <c r="AX11" s="19">
        <v>3280</v>
      </c>
      <c r="AY11" s="19" t="s">
        <v>122</v>
      </c>
      <c r="AZ11" s="19" t="s">
        <v>360</v>
      </c>
      <c r="BA11" s="19" t="s">
        <v>116</v>
      </c>
      <c r="BB11" s="20"/>
      <c r="BC11" s="19" t="s">
        <v>110</v>
      </c>
      <c r="BD11" s="19" t="s">
        <v>110</v>
      </c>
      <c r="BE11" s="19" t="s">
        <v>110</v>
      </c>
      <c r="BF11" s="19" t="s">
        <v>136</v>
      </c>
      <c r="BG11" s="19" t="s">
        <v>110</v>
      </c>
      <c r="BH11" s="20"/>
      <c r="BI11" s="21">
        <v>37440</v>
      </c>
      <c r="BJ11" s="19" t="s">
        <v>110</v>
      </c>
      <c r="BK11" s="19" t="s">
        <v>117</v>
      </c>
      <c r="BL11" s="19" t="s">
        <v>110</v>
      </c>
      <c r="BM11" s="20"/>
      <c r="BN11" s="20"/>
      <c r="BO11" s="19">
        <v>2971</v>
      </c>
    </row>
    <row r="12" spans="1:67" ht="15.65" customHeight="1" x14ac:dyDescent="0.35">
      <c r="A12" s="19" t="s">
        <v>480</v>
      </c>
      <c r="B12" s="19" t="s">
        <v>340</v>
      </c>
      <c r="C12" s="19" t="s">
        <v>334</v>
      </c>
      <c r="D12" s="19" t="b">
        <v>1</v>
      </c>
      <c r="E12" s="19" t="s">
        <v>134</v>
      </c>
      <c r="F12" s="19" t="b">
        <v>0</v>
      </c>
      <c r="G12" s="19" t="s">
        <v>110</v>
      </c>
      <c r="H12" s="19" t="s">
        <v>481</v>
      </c>
      <c r="I12" s="19" t="s">
        <v>426</v>
      </c>
      <c r="J12" s="19" t="s">
        <v>343</v>
      </c>
      <c r="K12" s="19" t="s">
        <v>142</v>
      </c>
      <c r="L12" s="19" t="s">
        <v>110</v>
      </c>
      <c r="M12" s="19">
        <v>32.535719999999998</v>
      </c>
      <c r="N12" s="19">
        <v>-103.936035</v>
      </c>
      <c r="O12" s="19">
        <v>599906</v>
      </c>
      <c r="P12" s="19">
        <v>3600128</v>
      </c>
      <c r="Q12" s="19">
        <v>13</v>
      </c>
      <c r="R12" s="19" t="s">
        <v>113</v>
      </c>
      <c r="S12" s="19" t="s">
        <v>118</v>
      </c>
      <c r="T12" s="19" t="s">
        <v>482</v>
      </c>
      <c r="U12" s="19" t="s">
        <v>483</v>
      </c>
      <c r="V12" s="19" t="s">
        <v>347</v>
      </c>
      <c r="W12" s="19" t="s">
        <v>110</v>
      </c>
      <c r="X12" s="19" t="s">
        <v>348</v>
      </c>
      <c r="Y12" s="19" t="s">
        <v>120</v>
      </c>
      <c r="Z12" s="19">
        <v>1952</v>
      </c>
      <c r="AA12" s="19">
        <v>2005</v>
      </c>
      <c r="AB12" s="19" t="s">
        <v>110</v>
      </c>
      <c r="AC12" s="19" t="s">
        <v>484</v>
      </c>
      <c r="AD12" s="19" t="b">
        <v>1</v>
      </c>
      <c r="AE12" s="19" t="s">
        <v>485</v>
      </c>
      <c r="AF12" s="19" t="s">
        <v>486</v>
      </c>
      <c r="AG12" s="19" t="s">
        <v>487</v>
      </c>
      <c r="AH12" s="19" t="s">
        <v>110</v>
      </c>
      <c r="AI12" s="19">
        <v>2019</v>
      </c>
      <c r="AJ12" s="19" t="s">
        <v>124</v>
      </c>
      <c r="AK12" s="19" t="s">
        <v>488</v>
      </c>
      <c r="AL12" s="19" t="s">
        <v>489</v>
      </c>
      <c r="AM12" s="19" t="s">
        <v>490</v>
      </c>
      <c r="AN12" s="19" t="s">
        <v>355</v>
      </c>
      <c r="AO12" s="19" t="s">
        <v>115</v>
      </c>
      <c r="AP12" s="19" t="s">
        <v>115</v>
      </c>
      <c r="AQ12" s="19" t="s">
        <v>356</v>
      </c>
      <c r="AR12" s="19" t="s">
        <v>491</v>
      </c>
      <c r="AS12" s="19" t="s">
        <v>110</v>
      </c>
      <c r="AT12" s="19" t="s">
        <v>434</v>
      </c>
      <c r="AU12" s="19" t="s">
        <v>110</v>
      </c>
      <c r="AV12" s="19" t="s">
        <v>347</v>
      </c>
      <c r="AW12" s="19" t="s">
        <v>435</v>
      </c>
      <c r="AX12" s="19">
        <v>3530</v>
      </c>
      <c r="AY12" s="19" t="s">
        <v>122</v>
      </c>
      <c r="AZ12" s="19" t="s">
        <v>360</v>
      </c>
      <c r="BA12" s="19" t="s">
        <v>361</v>
      </c>
      <c r="BB12" s="19">
        <v>2900170</v>
      </c>
      <c r="BC12" s="19" t="s">
        <v>492</v>
      </c>
      <c r="BD12" s="19" t="s">
        <v>493</v>
      </c>
      <c r="BE12" s="19" t="s">
        <v>494</v>
      </c>
      <c r="BF12" s="19" t="s">
        <v>136</v>
      </c>
      <c r="BG12" s="19" t="s">
        <v>110</v>
      </c>
      <c r="BH12" s="20"/>
      <c r="BI12" s="21">
        <v>44241</v>
      </c>
      <c r="BJ12" s="19" t="s">
        <v>495</v>
      </c>
      <c r="BK12" s="19" t="s">
        <v>117</v>
      </c>
      <c r="BL12" s="19" t="s">
        <v>496</v>
      </c>
      <c r="BM12" s="22">
        <v>44241</v>
      </c>
      <c r="BN12" s="20"/>
      <c r="BO12" s="19">
        <v>2845</v>
      </c>
    </row>
    <row r="13" spans="1:67" ht="15.65" customHeight="1" x14ac:dyDescent="0.35">
      <c r="A13" s="19" t="s">
        <v>502</v>
      </c>
      <c r="B13" s="19" t="s">
        <v>340</v>
      </c>
      <c r="C13" s="19" t="s">
        <v>334</v>
      </c>
      <c r="D13" s="19" t="b">
        <v>0</v>
      </c>
      <c r="E13" s="19" t="s">
        <v>110</v>
      </c>
      <c r="F13" s="19" t="b">
        <v>1</v>
      </c>
      <c r="G13" s="19" t="s">
        <v>111</v>
      </c>
      <c r="H13" s="19" t="s">
        <v>503</v>
      </c>
      <c r="I13" s="19" t="s">
        <v>127</v>
      </c>
      <c r="J13" s="19" t="s">
        <v>383</v>
      </c>
      <c r="K13" s="19" t="s">
        <v>504</v>
      </c>
      <c r="L13" s="19" t="s">
        <v>110</v>
      </c>
      <c r="M13" s="19">
        <v>32.308500000000002</v>
      </c>
      <c r="N13" s="19">
        <v>-103.94880000000001</v>
      </c>
      <c r="O13" s="19">
        <v>598962</v>
      </c>
      <c r="P13" s="19">
        <v>3574928</v>
      </c>
      <c r="Q13" s="19">
        <v>13</v>
      </c>
      <c r="R13" s="19" t="s">
        <v>113</v>
      </c>
      <c r="S13" s="19" t="s">
        <v>118</v>
      </c>
      <c r="T13" s="19" t="s">
        <v>123</v>
      </c>
      <c r="U13" s="19" t="s">
        <v>110</v>
      </c>
      <c r="V13" s="19" t="s">
        <v>110</v>
      </c>
      <c r="W13" s="19" t="s">
        <v>347</v>
      </c>
      <c r="X13" s="19" t="s">
        <v>114</v>
      </c>
      <c r="Y13" s="19" t="s">
        <v>120</v>
      </c>
      <c r="Z13" s="20"/>
      <c r="AA13" s="20"/>
      <c r="AB13" s="19" t="s">
        <v>110</v>
      </c>
      <c r="AC13" s="19" t="s">
        <v>124</v>
      </c>
      <c r="AD13" s="19" t="b">
        <v>0</v>
      </c>
      <c r="AE13" s="19" t="s">
        <v>110</v>
      </c>
      <c r="AF13" s="19" t="s">
        <v>110</v>
      </c>
      <c r="AG13" s="19" t="s">
        <v>110</v>
      </c>
      <c r="AH13" s="19" t="s">
        <v>110</v>
      </c>
      <c r="AI13" s="19">
        <v>2010</v>
      </c>
      <c r="AJ13" s="19" t="s">
        <v>110</v>
      </c>
      <c r="AK13" s="19" t="s">
        <v>111</v>
      </c>
      <c r="AL13" s="19" t="s">
        <v>110</v>
      </c>
      <c r="AM13" s="19" t="s">
        <v>110</v>
      </c>
      <c r="AN13" s="19" t="s">
        <v>355</v>
      </c>
      <c r="AO13" s="19" t="s">
        <v>115</v>
      </c>
      <c r="AP13" s="19" t="s">
        <v>115</v>
      </c>
      <c r="AQ13" s="19" t="s">
        <v>356</v>
      </c>
      <c r="AR13" s="19" t="s">
        <v>110</v>
      </c>
      <c r="AS13" s="19" t="s">
        <v>110</v>
      </c>
      <c r="AT13" s="19" t="s">
        <v>505</v>
      </c>
      <c r="AU13" s="19" t="s">
        <v>110</v>
      </c>
      <c r="AV13" s="19" t="s">
        <v>347</v>
      </c>
      <c r="AW13" s="19" t="s">
        <v>420</v>
      </c>
      <c r="AX13" s="20"/>
      <c r="AY13" s="19" t="s">
        <v>110</v>
      </c>
      <c r="AZ13" s="19" t="s">
        <v>360</v>
      </c>
      <c r="BA13" s="19" t="s">
        <v>361</v>
      </c>
      <c r="BB13" s="20"/>
      <c r="BC13" s="19" t="s">
        <v>506</v>
      </c>
      <c r="BD13" s="19" t="s">
        <v>110</v>
      </c>
      <c r="BE13" s="19" t="s">
        <v>110</v>
      </c>
      <c r="BF13" s="19" t="s">
        <v>136</v>
      </c>
      <c r="BG13" s="19" t="s">
        <v>110</v>
      </c>
      <c r="BH13" s="20"/>
      <c r="BI13" s="21">
        <v>42707</v>
      </c>
      <c r="BJ13" s="19" t="s">
        <v>110</v>
      </c>
      <c r="BK13" s="19" t="s">
        <v>117</v>
      </c>
      <c r="BL13" s="19" t="s">
        <v>110</v>
      </c>
      <c r="BM13" s="20"/>
      <c r="BN13" s="19">
        <v>1967</v>
      </c>
      <c r="BO13" s="20"/>
    </row>
    <row r="14" spans="1:67" ht="15.65" customHeight="1" x14ac:dyDescent="0.35">
      <c r="A14" s="19" t="s">
        <v>507</v>
      </c>
      <c r="B14" s="19" t="s">
        <v>340</v>
      </c>
      <c r="C14" s="19" t="s">
        <v>334</v>
      </c>
      <c r="D14" s="19" t="b">
        <v>0</v>
      </c>
      <c r="E14" s="19" t="s">
        <v>110</v>
      </c>
      <c r="F14" s="19" t="b">
        <v>1</v>
      </c>
      <c r="G14" s="19" t="s">
        <v>111</v>
      </c>
      <c r="H14" s="19" t="s">
        <v>508</v>
      </c>
      <c r="I14" s="19" t="s">
        <v>127</v>
      </c>
      <c r="J14" s="19" t="s">
        <v>368</v>
      </c>
      <c r="K14" s="19" t="s">
        <v>509</v>
      </c>
      <c r="L14" s="19" t="s">
        <v>110</v>
      </c>
      <c r="M14" s="19">
        <v>32.2896</v>
      </c>
      <c r="N14" s="19">
        <v>-103.7813</v>
      </c>
      <c r="O14" s="19">
        <v>614756</v>
      </c>
      <c r="P14" s="19">
        <v>3573000</v>
      </c>
      <c r="Q14" s="19">
        <v>13</v>
      </c>
      <c r="R14" s="19" t="s">
        <v>113</v>
      </c>
      <c r="S14" s="19" t="s">
        <v>118</v>
      </c>
      <c r="T14" s="19" t="s">
        <v>123</v>
      </c>
      <c r="U14" s="19" t="s">
        <v>110</v>
      </c>
      <c r="V14" s="19" t="s">
        <v>110</v>
      </c>
      <c r="W14" s="19" t="s">
        <v>347</v>
      </c>
      <c r="X14" s="19" t="s">
        <v>114</v>
      </c>
      <c r="Y14" s="19" t="s">
        <v>120</v>
      </c>
      <c r="Z14" s="20"/>
      <c r="AA14" s="20"/>
      <c r="AB14" s="19" t="s">
        <v>110</v>
      </c>
      <c r="AC14" s="19" t="s">
        <v>124</v>
      </c>
      <c r="AD14" s="19" t="b">
        <v>0</v>
      </c>
      <c r="AE14" s="19" t="s">
        <v>110</v>
      </c>
      <c r="AF14" s="19" t="s">
        <v>110</v>
      </c>
      <c r="AG14" s="19" t="s">
        <v>110</v>
      </c>
      <c r="AH14" s="19" t="s">
        <v>110</v>
      </c>
      <c r="AI14" s="19">
        <v>2010</v>
      </c>
      <c r="AJ14" s="19" t="s">
        <v>110</v>
      </c>
      <c r="AK14" s="19" t="s">
        <v>111</v>
      </c>
      <c r="AL14" s="19" t="s">
        <v>110</v>
      </c>
      <c r="AM14" s="19" t="s">
        <v>110</v>
      </c>
      <c r="AN14" s="19" t="s">
        <v>355</v>
      </c>
      <c r="AO14" s="19" t="s">
        <v>115</v>
      </c>
      <c r="AP14" s="19" t="s">
        <v>115</v>
      </c>
      <c r="AQ14" s="19" t="s">
        <v>356</v>
      </c>
      <c r="AR14" s="19" t="s">
        <v>110</v>
      </c>
      <c r="AS14" s="19" t="s">
        <v>110</v>
      </c>
      <c r="AT14" s="19" t="s">
        <v>110</v>
      </c>
      <c r="AU14" s="19" t="s">
        <v>110</v>
      </c>
      <c r="AV14" s="19" t="s">
        <v>347</v>
      </c>
      <c r="AW14" s="19" t="s">
        <v>501</v>
      </c>
      <c r="AX14" s="20"/>
      <c r="AY14" s="19" t="s">
        <v>110</v>
      </c>
      <c r="AZ14" s="19" t="s">
        <v>360</v>
      </c>
      <c r="BA14" s="19" t="s">
        <v>361</v>
      </c>
      <c r="BB14" s="20"/>
      <c r="BC14" s="19" t="s">
        <v>510</v>
      </c>
      <c r="BD14" s="19" t="s">
        <v>110</v>
      </c>
      <c r="BE14" s="19" t="s">
        <v>110</v>
      </c>
      <c r="BF14" s="19" t="s">
        <v>136</v>
      </c>
      <c r="BG14" s="19" t="s">
        <v>110</v>
      </c>
      <c r="BH14" s="20"/>
      <c r="BI14" s="21">
        <v>42707</v>
      </c>
      <c r="BJ14" s="19" t="s">
        <v>110</v>
      </c>
      <c r="BK14" s="19" t="s">
        <v>117</v>
      </c>
      <c r="BL14" s="19" t="s">
        <v>110</v>
      </c>
      <c r="BM14" s="20"/>
      <c r="BN14" s="20"/>
      <c r="BO14" s="20"/>
    </row>
    <row r="15" spans="1:67" ht="15.65" customHeight="1" x14ac:dyDescent="0.35">
      <c r="A15" s="19" t="s">
        <v>511</v>
      </c>
      <c r="B15" s="19" t="s">
        <v>340</v>
      </c>
      <c r="C15" s="19" t="s">
        <v>334</v>
      </c>
      <c r="D15" s="19" t="b">
        <v>0</v>
      </c>
      <c r="E15" s="19" t="s">
        <v>110</v>
      </c>
      <c r="F15" s="19" t="b">
        <v>1</v>
      </c>
      <c r="G15" s="19" t="s">
        <v>471</v>
      </c>
      <c r="H15" s="19" t="s">
        <v>512</v>
      </c>
      <c r="I15" s="19" t="s">
        <v>426</v>
      </c>
      <c r="J15" s="19" t="s">
        <v>368</v>
      </c>
      <c r="K15" s="19" t="s">
        <v>128</v>
      </c>
      <c r="L15" s="19" t="s">
        <v>110</v>
      </c>
      <c r="M15" s="19">
        <v>32.523000000000003</v>
      </c>
      <c r="N15" s="19">
        <v>-103.883</v>
      </c>
      <c r="O15" s="19">
        <v>604908</v>
      </c>
      <c r="P15" s="19">
        <v>3598769</v>
      </c>
      <c r="Q15" s="19">
        <v>13</v>
      </c>
      <c r="R15" s="19" t="s">
        <v>113</v>
      </c>
      <c r="S15" s="19" t="s">
        <v>118</v>
      </c>
      <c r="T15" s="19" t="s">
        <v>123</v>
      </c>
      <c r="U15" s="19" t="s">
        <v>110</v>
      </c>
      <c r="V15" s="19" t="s">
        <v>110</v>
      </c>
      <c r="W15" s="19" t="s">
        <v>347</v>
      </c>
      <c r="X15" s="19" t="s">
        <v>114</v>
      </c>
      <c r="Y15" s="19" t="s">
        <v>120</v>
      </c>
      <c r="Z15" s="20"/>
      <c r="AA15" s="20"/>
      <c r="AB15" s="19" t="s">
        <v>110</v>
      </c>
      <c r="AC15" s="19" t="s">
        <v>144</v>
      </c>
      <c r="AD15" s="19" t="b">
        <v>0</v>
      </c>
      <c r="AE15" s="19" t="s">
        <v>110</v>
      </c>
      <c r="AF15" s="19" t="s">
        <v>110</v>
      </c>
      <c r="AG15" s="19" t="s">
        <v>110</v>
      </c>
      <c r="AH15" s="19" t="s">
        <v>110</v>
      </c>
      <c r="AI15" s="19">
        <v>2010</v>
      </c>
      <c r="AJ15" s="19" t="s">
        <v>110</v>
      </c>
      <c r="AK15" s="19" t="s">
        <v>471</v>
      </c>
      <c r="AL15" s="19" t="s">
        <v>110</v>
      </c>
      <c r="AM15" s="19" t="s">
        <v>513</v>
      </c>
      <c r="AN15" s="19" t="s">
        <v>355</v>
      </c>
      <c r="AO15" s="19" t="s">
        <v>115</v>
      </c>
      <c r="AP15" s="19" t="s">
        <v>115</v>
      </c>
      <c r="AQ15" s="19" t="s">
        <v>356</v>
      </c>
      <c r="AR15" s="19" t="s">
        <v>110</v>
      </c>
      <c r="AS15" s="19" t="s">
        <v>110</v>
      </c>
      <c r="AT15" s="19" t="s">
        <v>110</v>
      </c>
      <c r="AU15" s="19" t="s">
        <v>110</v>
      </c>
      <c r="AV15" s="19" t="s">
        <v>347</v>
      </c>
      <c r="AW15" s="19" t="s">
        <v>435</v>
      </c>
      <c r="AX15" s="20"/>
      <c r="AY15" s="19" t="s">
        <v>110</v>
      </c>
      <c r="AZ15" s="19" t="s">
        <v>360</v>
      </c>
      <c r="BA15" s="19" t="s">
        <v>361</v>
      </c>
      <c r="BB15" s="20"/>
      <c r="BC15" s="19" t="s">
        <v>110</v>
      </c>
      <c r="BD15" s="19" t="s">
        <v>110</v>
      </c>
      <c r="BE15" s="19" t="s">
        <v>364</v>
      </c>
      <c r="BF15" s="19" t="s">
        <v>136</v>
      </c>
      <c r="BG15" s="19" t="s">
        <v>110</v>
      </c>
      <c r="BH15" s="20"/>
      <c r="BI15" s="21">
        <v>42707</v>
      </c>
      <c r="BJ15" s="19" t="s">
        <v>110</v>
      </c>
      <c r="BK15" s="19" t="s">
        <v>117</v>
      </c>
      <c r="BL15" s="19" t="s">
        <v>110</v>
      </c>
      <c r="BM15" s="20"/>
      <c r="BN15" s="19">
        <v>1925</v>
      </c>
      <c r="BO15" s="20"/>
    </row>
    <row r="16" spans="1:67" ht="15.65" customHeight="1" x14ac:dyDescent="0.35">
      <c r="A16" s="19" t="s">
        <v>514</v>
      </c>
      <c r="B16" s="19" t="s">
        <v>340</v>
      </c>
      <c r="C16" s="19" t="s">
        <v>334</v>
      </c>
      <c r="D16" s="19" t="b">
        <v>0</v>
      </c>
      <c r="E16" s="19" t="s">
        <v>110</v>
      </c>
      <c r="F16" s="19" t="b">
        <v>1</v>
      </c>
      <c r="G16" s="19" t="s">
        <v>133</v>
      </c>
      <c r="H16" s="19" t="s">
        <v>515</v>
      </c>
      <c r="I16" s="19" t="s">
        <v>131</v>
      </c>
      <c r="J16" s="19" t="s">
        <v>383</v>
      </c>
      <c r="K16" s="19" t="s">
        <v>516</v>
      </c>
      <c r="L16" s="19" t="s">
        <v>110</v>
      </c>
      <c r="M16" s="19">
        <v>32.406328999999999</v>
      </c>
      <c r="N16" s="19">
        <v>-103.95347</v>
      </c>
      <c r="O16" s="19">
        <v>598416</v>
      </c>
      <c r="P16" s="19">
        <v>3585768</v>
      </c>
      <c r="Q16" s="19">
        <v>13</v>
      </c>
      <c r="R16" s="19" t="s">
        <v>113</v>
      </c>
      <c r="S16" s="19" t="s">
        <v>118</v>
      </c>
      <c r="T16" s="19" t="s">
        <v>123</v>
      </c>
      <c r="U16" s="19" t="s">
        <v>110</v>
      </c>
      <c r="V16" s="19" t="s">
        <v>347</v>
      </c>
      <c r="W16" s="19" t="s">
        <v>110</v>
      </c>
      <c r="X16" s="19" t="s">
        <v>348</v>
      </c>
      <c r="Y16" s="19" t="s">
        <v>120</v>
      </c>
      <c r="Z16" s="20"/>
      <c r="AA16" s="20"/>
      <c r="AB16" s="19" t="s">
        <v>110</v>
      </c>
      <c r="AC16" s="19" t="s">
        <v>517</v>
      </c>
      <c r="AD16" s="19" t="b">
        <v>0</v>
      </c>
      <c r="AE16" s="19" t="s">
        <v>518</v>
      </c>
      <c r="AF16" s="19" t="s">
        <v>389</v>
      </c>
      <c r="AG16" s="19" t="s">
        <v>390</v>
      </c>
      <c r="AH16" s="19" t="s">
        <v>110</v>
      </c>
      <c r="AI16" s="19">
        <v>2010</v>
      </c>
      <c r="AJ16" s="19" t="s">
        <v>124</v>
      </c>
      <c r="AK16" s="19" t="s">
        <v>133</v>
      </c>
      <c r="AL16" s="19" t="s">
        <v>121</v>
      </c>
      <c r="AM16" s="19" t="s">
        <v>110</v>
      </c>
      <c r="AN16" s="19" t="s">
        <v>355</v>
      </c>
      <c r="AO16" s="19" t="s">
        <v>115</v>
      </c>
      <c r="AP16" s="19" t="s">
        <v>115</v>
      </c>
      <c r="AQ16" s="19" t="s">
        <v>356</v>
      </c>
      <c r="AR16" s="19" t="s">
        <v>110</v>
      </c>
      <c r="AS16" s="19" t="s">
        <v>110</v>
      </c>
      <c r="AT16" s="19" t="s">
        <v>110</v>
      </c>
      <c r="AU16" s="19" t="s">
        <v>110</v>
      </c>
      <c r="AV16" s="19" t="s">
        <v>347</v>
      </c>
      <c r="AW16" s="19" t="s">
        <v>393</v>
      </c>
      <c r="AX16" s="19">
        <v>3230</v>
      </c>
      <c r="AY16" s="19" t="s">
        <v>118</v>
      </c>
      <c r="AZ16" s="19" t="s">
        <v>360</v>
      </c>
      <c r="BA16" s="19" t="s">
        <v>361</v>
      </c>
      <c r="BB16" s="20"/>
      <c r="BC16" s="19" t="s">
        <v>110</v>
      </c>
      <c r="BD16" s="19" t="s">
        <v>110</v>
      </c>
      <c r="BE16" s="19" t="s">
        <v>364</v>
      </c>
      <c r="BF16" s="19" t="s">
        <v>136</v>
      </c>
      <c r="BG16" s="19" t="s">
        <v>110</v>
      </c>
      <c r="BH16" s="20"/>
      <c r="BI16" s="21">
        <v>44241</v>
      </c>
      <c r="BJ16" s="19" t="s">
        <v>110</v>
      </c>
      <c r="BK16" s="19" t="s">
        <v>117</v>
      </c>
      <c r="BL16" s="19" t="s">
        <v>110</v>
      </c>
      <c r="BM16" s="20"/>
      <c r="BN16" s="20"/>
      <c r="BO16" s="20"/>
    </row>
    <row r="17" spans="1:67" ht="15.65" customHeight="1" x14ac:dyDescent="0.35">
      <c r="A17" s="19" t="s">
        <v>519</v>
      </c>
      <c r="B17" s="19" t="s">
        <v>340</v>
      </c>
      <c r="C17" s="19" t="s">
        <v>334</v>
      </c>
      <c r="D17" s="19" t="b">
        <v>0</v>
      </c>
      <c r="E17" s="19" t="s">
        <v>110</v>
      </c>
      <c r="F17" s="19" t="b">
        <v>1</v>
      </c>
      <c r="G17" s="19" t="s">
        <v>133</v>
      </c>
      <c r="H17" s="19" t="s">
        <v>520</v>
      </c>
      <c r="I17" s="19" t="s">
        <v>426</v>
      </c>
      <c r="J17" s="19" t="s">
        <v>343</v>
      </c>
      <c r="K17" s="19" t="s">
        <v>499</v>
      </c>
      <c r="L17" s="19" t="s">
        <v>110</v>
      </c>
      <c r="M17" s="19">
        <v>32.569803</v>
      </c>
      <c r="N17" s="19">
        <v>-103.920548</v>
      </c>
      <c r="O17" s="19">
        <v>601329</v>
      </c>
      <c r="P17" s="19">
        <v>3603921</v>
      </c>
      <c r="Q17" s="19">
        <v>13</v>
      </c>
      <c r="R17" s="19" t="s">
        <v>113</v>
      </c>
      <c r="S17" s="19" t="s">
        <v>118</v>
      </c>
      <c r="T17" s="19" t="s">
        <v>119</v>
      </c>
      <c r="U17" s="19" t="s">
        <v>110</v>
      </c>
      <c r="V17" s="19" t="s">
        <v>347</v>
      </c>
      <c r="W17" s="19" t="s">
        <v>110</v>
      </c>
      <c r="X17" s="19" t="s">
        <v>348</v>
      </c>
      <c r="Y17" s="19" t="s">
        <v>120</v>
      </c>
      <c r="Z17" s="19">
        <v>1976</v>
      </c>
      <c r="AA17" s="19">
        <v>1990</v>
      </c>
      <c r="AB17" s="19" t="s">
        <v>110</v>
      </c>
      <c r="AC17" s="19" t="s">
        <v>350</v>
      </c>
      <c r="AD17" s="19" t="b">
        <v>0</v>
      </c>
      <c r="AE17" s="19" t="s">
        <v>110</v>
      </c>
      <c r="AF17" s="19" t="s">
        <v>110</v>
      </c>
      <c r="AG17" s="19" t="s">
        <v>110</v>
      </c>
      <c r="AH17" s="19" t="s">
        <v>110</v>
      </c>
      <c r="AI17" s="19">
        <v>2021</v>
      </c>
      <c r="AJ17" s="19" t="s">
        <v>124</v>
      </c>
      <c r="AK17" s="19" t="s">
        <v>133</v>
      </c>
      <c r="AL17" s="19" t="s">
        <v>110</v>
      </c>
      <c r="AM17" s="19" t="s">
        <v>521</v>
      </c>
      <c r="AN17" s="19" t="s">
        <v>355</v>
      </c>
      <c r="AO17" s="19" t="s">
        <v>443</v>
      </c>
      <c r="AP17" s="19" t="s">
        <v>115</v>
      </c>
      <c r="AQ17" s="19" t="s">
        <v>356</v>
      </c>
      <c r="AR17" s="19" t="s">
        <v>376</v>
      </c>
      <c r="AS17" s="19" t="s">
        <v>110</v>
      </c>
      <c r="AT17" s="19" t="s">
        <v>110</v>
      </c>
      <c r="AU17" s="19" t="s">
        <v>110</v>
      </c>
      <c r="AV17" s="19" t="s">
        <v>347</v>
      </c>
      <c r="AW17" s="19" t="s">
        <v>435</v>
      </c>
      <c r="AX17" s="20"/>
      <c r="AY17" s="19" t="s">
        <v>110</v>
      </c>
      <c r="AZ17" s="19" t="s">
        <v>360</v>
      </c>
      <c r="BA17" s="19" t="s">
        <v>361</v>
      </c>
      <c r="BB17" s="20"/>
      <c r="BC17" s="19" t="s">
        <v>110</v>
      </c>
      <c r="BD17" s="19" t="s">
        <v>110</v>
      </c>
      <c r="BE17" s="19" t="s">
        <v>364</v>
      </c>
      <c r="BF17" s="19" t="s">
        <v>136</v>
      </c>
      <c r="BG17" s="19" t="s">
        <v>110</v>
      </c>
      <c r="BH17" s="20"/>
      <c r="BI17" s="21">
        <v>44242</v>
      </c>
      <c r="BJ17" s="19" t="s">
        <v>110</v>
      </c>
      <c r="BK17" s="19" t="s">
        <v>117</v>
      </c>
      <c r="BL17" s="19" t="s">
        <v>110</v>
      </c>
      <c r="BM17" s="20"/>
      <c r="BN17" s="20"/>
      <c r="BO17" s="20"/>
    </row>
    <row r="18" spans="1:67" ht="15.65" customHeight="1" x14ac:dyDescent="0.35">
      <c r="A18" s="19" t="s">
        <v>522</v>
      </c>
      <c r="B18" s="19" t="s">
        <v>523</v>
      </c>
      <c r="C18" s="19" t="s">
        <v>334</v>
      </c>
      <c r="D18" s="19" t="b">
        <v>1</v>
      </c>
      <c r="E18" s="19" t="s">
        <v>524</v>
      </c>
      <c r="F18" s="19" t="b">
        <v>0</v>
      </c>
      <c r="G18" s="19" t="s">
        <v>110</v>
      </c>
      <c r="H18" s="19" t="s">
        <v>525</v>
      </c>
      <c r="I18" s="19" t="s">
        <v>125</v>
      </c>
      <c r="J18" s="19" t="s">
        <v>526</v>
      </c>
      <c r="K18" s="19" t="s">
        <v>497</v>
      </c>
      <c r="L18" s="19" t="s">
        <v>110</v>
      </c>
      <c r="M18" s="19">
        <v>32.231996000000002</v>
      </c>
      <c r="N18" s="19">
        <v>-103.525549</v>
      </c>
      <c r="O18" s="19">
        <v>638928</v>
      </c>
      <c r="P18" s="19">
        <v>3566916</v>
      </c>
      <c r="Q18" s="19">
        <v>13</v>
      </c>
      <c r="R18" s="19" t="s">
        <v>113</v>
      </c>
      <c r="S18" s="19" t="s">
        <v>118</v>
      </c>
      <c r="T18" s="19" t="s">
        <v>527</v>
      </c>
      <c r="U18" s="19" t="s">
        <v>528</v>
      </c>
      <c r="V18" s="19" t="s">
        <v>110</v>
      </c>
      <c r="W18" s="19" t="s">
        <v>347</v>
      </c>
      <c r="X18" s="19" t="s">
        <v>114</v>
      </c>
      <c r="Y18" s="19" t="s">
        <v>120</v>
      </c>
      <c r="Z18" s="20"/>
      <c r="AA18" s="20"/>
      <c r="AB18" s="19" t="s">
        <v>110</v>
      </c>
      <c r="AC18" s="19" t="s">
        <v>529</v>
      </c>
      <c r="AD18" s="19" t="b">
        <v>0</v>
      </c>
      <c r="AE18" s="19" t="s">
        <v>110</v>
      </c>
      <c r="AF18" s="19" t="s">
        <v>110</v>
      </c>
      <c r="AG18" s="19" t="s">
        <v>110</v>
      </c>
      <c r="AH18" s="19" t="s">
        <v>145</v>
      </c>
      <c r="AI18" s="19">
        <v>2019</v>
      </c>
      <c r="AJ18" s="19" t="s">
        <v>110</v>
      </c>
      <c r="AK18" s="19" t="s">
        <v>145</v>
      </c>
      <c r="AL18" s="19" t="s">
        <v>121</v>
      </c>
      <c r="AM18" s="19" t="s">
        <v>530</v>
      </c>
      <c r="AN18" s="19" t="s">
        <v>531</v>
      </c>
      <c r="AO18" s="19" t="s">
        <v>443</v>
      </c>
      <c r="AP18" s="19" t="s">
        <v>115</v>
      </c>
      <c r="AQ18" s="19" t="s">
        <v>356</v>
      </c>
      <c r="AR18" s="19" t="s">
        <v>110</v>
      </c>
      <c r="AS18" s="19" t="s">
        <v>110</v>
      </c>
      <c r="AT18" s="19" t="s">
        <v>532</v>
      </c>
      <c r="AU18" s="19" t="s">
        <v>110</v>
      </c>
      <c r="AV18" s="19" t="s">
        <v>347</v>
      </c>
      <c r="AW18" s="19" t="s">
        <v>533</v>
      </c>
      <c r="AX18" s="20"/>
      <c r="AY18" s="19" t="s">
        <v>110</v>
      </c>
      <c r="AZ18" s="19" t="s">
        <v>360</v>
      </c>
      <c r="BA18" s="19" t="s">
        <v>361</v>
      </c>
      <c r="BB18" s="20"/>
      <c r="BC18" s="19" t="s">
        <v>110</v>
      </c>
      <c r="BD18" s="19" t="s">
        <v>534</v>
      </c>
      <c r="BE18" s="19" t="s">
        <v>535</v>
      </c>
      <c r="BF18" s="19" t="s">
        <v>136</v>
      </c>
      <c r="BG18" s="19" t="s">
        <v>110</v>
      </c>
      <c r="BH18" s="20"/>
      <c r="BI18" s="21">
        <v>43600</v>
      </c>
      <c r="BJ18" s="19" t="s">
        <v>110</v>
      </c>
      <c r="BK18" s="19" t="s">
        <v>117</v>
      </c>
      <c r="BL18" s="19" t="s">
        <v>536</v>
      </c>
      <c r="BM18" s="22">
        <v>42509</v>
      </c>
      <c r="BN18" s="20"/>
      <c r="BO18" s="20"/>
    </row>
    <row r="19" spans="1:67" ht="15.65" customHeight="1" x14ac:dyDescent="0.35">
      <c r="A19" s="19" t="s">
        <v>537</v>
      </c>
      <c r="B19" s="19" t="s">
        <v>523</v>
      </c>
      <c r="C19" s="19" t="s">
        <v>334</v>
      </c>
      <c r="D19" s="19" t="b">
        <v>1</v>
      </c>
      <c r="E19" s="19" t="s">
        <v>134</v>
      </c>
      <c r="F19" s="19" t="b">
        <v>0</v>
      </c>
      <c r="G19" s="19" t="s">
        <v>110</v>
      </c>
      <c r="H19" s="19" t="s">
        <v>538</v>
      </c>
      <c r="I19" s="19" t="s">
        <v>426</v>
      </c>
      <c r="J19" s="19" t="s">
        <v>539</v>
      </c>
      <c r="K19" s="19" t="s">
        <v>540</v>
      </c>
      <c r="L19" s="19" t="s">
        <v>446</v>
      </c>
      <c r="M19" s="19">
        <v>32.570976999999999</v>
      </c>
      <c r="N19" s="19">
        <v>-103.803405</v>
      </c>
      <c r="O19" s="19">
        <v>612324</v>
      </c>
      <c r="P19" s="19">
        <v>3604169</v>
      </c>
      <c r="Q19" s="19">
        <v>13</v>
      </c>
      <c r="R19" s="19" t="s">
        <v>113</v>
      </c>
      <c r="S19" s="19" t="s">
        <v>118</v>
      </c>
      <c r="T19" s="19" t="s">
        <v>119</v>
      </c>
      <c r="U19" s="19" t="s">
        <v>541</v>
      </c>
      <c r="V19" s="19" t="s">
        <v>347</v>
      </c>
      <c r="W19" s="19" t="s">
        <v>110</v>
      </c>
      <c r="X19" s="19" t="s">
        <v>348</v>
      </c>
      <c r="Y19" s="19" t="s">
        <v>120</v>
      </c>
      <c r="Z19" s="19">
        <v>1957</v>
      </c>
      <c r="AA19" s="19">
        <v>9999</v>
      </c>
      <c r="AB19" s="19" t="s">
        <v>110</v>
      </c>
      <c r="AC19" s="19" t="s">
        <v>542</v>
      </c>
      <c r="AD19" s="19" t="b">
        <v>1</v>
      </c>
      <c r="AE19" s="19" t="s">
        <v>543</v>
      </c>
      <c r="AF19" s="19" t="s">
        <v>544</v>
      </c>
      <c r="AG19" s="19" t="s">
        <v>544</v>
      </c>
      <c r="AH19" s="19" t="s">
        <v>373</v>
      </c>
      <c r="AI19" s="19">
        <v>2021</v>
      </c>
      <c r="AJ19" s="19" t="s">
        <v>124</v>
      </c>
      <c r="AK19" s="19" t="s">
        <v>134</v>
      </c>
      <c r="AL19" s="19" t="s">
        <v>121</v>
      </c>
      <c r="AM19" s="19" t="s">
        <v>545</v>
      </c>
      <c r="AN19" s="19" t="s">
        <v>355</v>
      </c>
      <c r="AO19" s="19" t="s">
        <v>443</v>
      </c>
      <c r="AP19" s="19" t="s">
        <v>115</v>
      </c>
      <c r="AQ19" s="19" t="s">
        <v>356</v>
      </c>
      <c r="AR19" s="19" t="s">
        <v>546</v>
      </c>
      <c r="AS19" s="19" t="s">
        <v>110</v>
      </c>
      <c r="AT19" s="19" t="s">
        <v>547</v>
      </c>
      <c r="AU19" s="19" t="s">
        <v>110</v>
      </c>
      <c r="AV19" s="19" t="s">
        <v>347</v>
      </c>
      <c r="AW19" s="19" t="s">
        <v>377</v>
      </c>
      <c r="AX19" s="19">
        <v>3450</v>
      </c>
      <c r="AY19" s="19" t="s">
        <v>122</v>
      </c>
      <c r="AZ19" s="19" t="s">
        <v>360</v>
      </c>
      <c r="BA19" s="19" t="s">
        <v>361</v>
      </c>
      <c r="BB19" s="19">
        <v>2902028</v>
      </c>
      <c r="BC19" s="19" t="s">
        <v>548</v>
      </c>
      <c r="BD19" s="19" t="s">
        <v>110</v>
      </c>
      <c r="BE19" s="19" t="s">
        <v>364</v>
      </c>
      <c r="BF19" s="19" t="s">
        <v>136</v>
      </c>
      <c r="BG19" s="19" t="s">
        <v>110</v>
      </c>
      <c r="BH19" s="20"/>
      <c r="BI19" s="21">
        <v>44241</v>
      </c>
      <c r="BJ19" s="19" t="s">
        <v>110</v>
      </c>
      <c r="BK19" s="19" t="s">
        <v>117</v>
      </c>
      <c r="BL19" s="19" t="s">
        <v>549</v>
      </c>
      <c r="BM19" s="22">
        <v>44241</v>
      </c>
      <c r="BN19" s="20"/>
      <c r="BO19" s="20"/>
    </row>
    <row r="20" spans="1:67" ht="15.65" customHeight="1" x14ac:dyDescent="0.3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20"/>
      <c r="AJ20" s="19"/>
      <c r="AK20" s="19"/>
      <c r="AL20" s="19"/>
      <c r="AM20" s="19"/>
      <c r="AN20" s="19"/>
      <c r="AO20" s="19"/>
      <c r="AP20" s="19"/>
      <c r="AQ20" s="19"/>
      <c r="AR20" s="19"/>
      <c r="AS20" s="19"/>
      <c r="AT20" s="19"/>
      <c r="AU20" s="19"/>
      <c r="AV20" s="19"/>
      <c r="AW20" s="19"/>
      <c r="AX20" s="20"/>
      <c r="AY20" s="19"/>
      <c r="AZ20" s="19"/>
      <c r="BA20" s="19"/>
      <c r="BB20" s="19"/>
      <c r="BC20" s="19"/>
      <c r="BD20" s="19"/>
      <c r="BE20" s="19"/>
      <c r="BF20" s="19"/>
      <c r="BG20" s="19"/>
      <c r="BH20" s="20"/>
      <c r="BI20" s="21"/>
      <c r="BJ20" s="19"/>
      <c r="BK20" s="19"/>
      <c r="BL20" s="19"/>
      <c r="BM20" s="20"/>
      <c r="BN20" s="20"/>
      <c r="BO20" s="20"/>
    </row>
    <row r="21" spans="1:67" ht="15.65" customHeight="1" x14ac:dyDescent="0.3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20"/>
      <c r="AA21" s="20"/>
      <c r="AB21" s="19"/>
      <c r="AC21" s="19"/>
      <c r="AD21" s="19"/>
      <c r="AE21" s="19"/>
      <c r="AF21" s="19"/>
      <c r="AG21" s="19"/>
      <c r="AH21" s="19"/>
      <c r="AI21" s="20"/>
      <c r="AJ21" s="19"/>
      <c r="AK21" s="19"/>
      <c r="AL21" s="19"/>
      <c r="AM21" s="19"/>
      <c r="AN21" s="19"/>
      <c r="AO21" s="19"/>
      <c r="AP21" s="19"/>
      <c r="AQ21" s="19"/>
      <c r="AR21" s="19"/>
      <c r="AS21" s="19"/>
      <c r="AT21" s="19"/>
      <c r="AU21" s="19"/>
      <c r="AV21" s="19"/>
      <c r="AW21" s="19"/>
      <c r="AX21" s="19"/>
      <c r="AY21" s="19"/>
      <c r="AZ21" s="19"/>
      <c r="BA21" s="19"/>
      <c r="BB21" s="20"/>
      <c r="BC21" s="19"/>
      <c r="BD21" s="19"/>
      <c r="BE21" s="19"/>
      <c r="BF21" s="19"/>
      <c r="BG21" s="19"/>
      <c r="BH21" s="20"/>
      <c r="BI21" s="21"/>
      <c r="BJ21" s="19"/>
      <c r="BK21" s="19"/>
      <c r="BL21" s="19"/>
      <c r="BM21" s="20"/>
      <c r="BN21" s="20"/>
      <c r="BO21" s="20"/>
    </row>
    <row r="22" spans="1:67" ht="15.65" customHeight="1" x14ac:dyDescent="0.3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20"/>
      <c r="AA22" s="20"/>
      <c r="AB22" s="19"/>
      <c r="AC22" s="19"/>
      <c r="AD22" s="19"/>
      <c r="AE22" s="19"/>
      <c r="AF22" s="19"/>
      <c r="AG22" s="19"/>
      <c r="AH22" s="19"/>
      <c r="AI22" s="20"/>
      <c r="AJ22" s="19"/>
      <c r="AK22" s="19"/>
      <c r="AL22" s="19"/>
      <c r="AM22" s="19"/>
      <c r="AN22" s="19"/>
      <c r="AO22" s="19"/>
      <c r="AP22" s="19"/>
      <c r="AQ22" s="19"/>
      <c r="AR22" s="19"/>
      <c r="AS22" s="19"/>
      <c r="AT22" s="19"/>
      <c r="AU22" s="19"/>
      <c r="AV22" s="19"/>
      <c r="AW22" s="19"/>
      <c r="AX22" s="19"/>
      <c r="AY22" s="19"/>
      <c r="AZ22" s="19"/>
      <c r="BA22" s="19"/>
      <c r="BB22" s="20"/>
      <c r="BC22" s="19"/>
      <c r="BD22" s="19"/>
      <c r="BE22" s="19"/>
      <c r="BF22" s="19"/>
      <c r="BG22" s="19"/>
      <c r="BH22" s="22"/>
      <c r="BI22" s="21"/>
      <c r="BJ22" s="19"/>
      <c r="BK22" s="19"/>
      <c r="BL22" s="19"/>
      <c r="BM22" s="20"/>
      <c r="BN22" s="20"/>
      <c r="BO22" s="20"/>
    </row>
    <row r="23" spans="1:67" ht="15.65" customHeight="1" x14ac:dyDescent="0.3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20"/>
      <c r="AA23" s="20"/>
      <c r="AB23" s="19"/>
      <c r="AC23" s="19"/>
      <c r="AD23" s="19"/>
      <c r="AE23" s="19"/>
      <c r="AF23" s="19"/>
      <c r="AG23" s="19"/>
      <c r="AH23" s="19"/>
      <c r="AI23" s="20"/>
      <c r="AJ23" s="19"/>
      <c r="AK23" s="19"/>
      <c r="AL23" s="19"/>
      <c r="AM23" s="19"/>
      <c r="AN23" s="19"/>
      <c r="AO23" s="19"/>
      <c r="AP23" s="19"/>
      <c r="AQ23" s="19"/>
      <c r="AR23" s="19"/>
      <c r="AS23" s="19"/>
      <c r="AT23" s="19"/>
      <c r="AU23" s="19"/>
      <c r="AV23" s="19"/>
      <c r="AW23" s="19"/>
      <c r="AX23" s="19"/>
      <c r="AY23" s="19"/>
      <c r="AZ23" s="19"/>
      <c r="BA23" s="19"/>
      <c r="BB23" s="20"/>
      <c r="BC23" s="19"/>
      <c r="BD23" s="19"/>
      <c r="BE23" s="19"/>
      <c r="BF23" s="19"/>
      <c r="BG23" s="19"/>
      <c r="BH23" s="20"/>
      <c r="BI23" s="21"/>
      <c r="BJ23" s="19"/>
      <c r="BK23" s="19"/>
      <c r="BL23" s="19"/>
      <c r="BM23" s="20"/>
      <c r="BN23" s="20"/>
      <c r="BO23" s="20"/>
    </row>
    <row r="24" spans="1:67" ht="15.65" customHeight="1" x14ac:dyDescent="0.3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20"/>
      <c r="AJ24" s="19"/>
      <c r="AK24" s="19"/>
      <c r="AL24" s="19"/>
      <c r="AM24" s="19"/>
      <c r="AN24" s="19"/>
      <c r="AO24" s="19"/>
      <c r="AP24" s="19"/>
      <c r="AQ24" s="19"/>
      <c r="AR24" s="19"/>
      <c r="AS24" s="19"/>
      <c r="AT24" s="19"/>
      <c r="AU24" s="19"/>
      <c r="AV24" s="19"/>
      <c r="AW24" s="19"/>
      <c r="AX24" s="19"/>
      <c r="AY24" s="19"/>
      <c r="AZ24" s="19"/>
      <c r="BA24" s="19"/>
      <c r="BB24" s="20"/>
      <c r="BC24" s="19"/>
      <c r="BD24" s="19"/>
      <c r="BE24" s="19"/>
      <c r="BF24" s="19"/>
      <c r="BG24" s="19"/>
      <c r="BH24" s="22"/>
      <c r="BI24" s="21"/>
      <c r="BJ24" s="19"/>
      <c r="BK24" s="19"/>
      <c r="BL24" s="19"/>
      <c r="BM24" s="20"/>
      <c r="BN24" s="20"/>
      <c r="BO24" s="19"/>
    </row>
    <row r="25" spans="1:67" ht="15.65" customHeight="1" x14ac:dyDescent="0.3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20"/>
      <c r="AA25" s="20"/>
      <c r="AB25" s="19"/>
      <c r="AC25" s="19"/>
      <c r="AD25" s="19"/>
      <c r="AE25" s="19"/>
      <c r="AF25" s="19"/>
      <c r="AG25" s="19"/>
      <c r="AH25" s="19"/>
      <c r="AI25" s="20"/>
      <c r="AJ25" s="19"/>
      <c r="AK25" s="19"/>
      <c r="AL25" s="19"/>
      <c r="AM25" s="19"/>
      <c r="AN25" s="19"/>
      <c r="AO25" s="19"/>
      <c r="AP25" s="19"/>
      <c r="AQ25" s="19"/>
      <c r="AR25" s="19"/>
      <c r="AS25" s="19"/>
      <c r="AT25" s="19"/>
      <c r="AU25" s="19"/>
      <c r="AV25" s="19"/>
      <c r="AW25" s="19"/>
      <c r="AX25" s="19"/>
      <c r="AY25" s="19"/>
      <c r="AZ25" s="19"/>
      <c r="BA25" s="19"/>
      <c r="BB25" s="20"/>
      <c r="BC25" s="19"/>
      <c r="BD25" s="19"/>
      <c r="BE25" s="19"/>
      <c r="BF25" s="19"/>
      <c r="BG25" s="19"/>
      <c r="BH25" s="20"/>
      <c r="BI25" s="21"/>
      <c r="BJ25" s="19"/>
      <c r="BK25" s="19"/>
      <c r="BL25" s="19"/>
      <c r="BM25" s="20"/>
      <c r="BN25" s="20"/>
      <c r="BO25" s="20"/>
    </row>
    <row r="26" spans="1:67" ht="15.65" customHeight="1" x14ac:dyDescent="0.3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20"/>
      <c r="AA26" s="20"/>
      <c r="AB26" s="19"/>
      <c r="AC26" s="19"/>
      <c r="AD26" s="19"/>
      <c r="AE26" s="19"/>
      <c r="AF26" s="19"/>
      <c r="AG26" s="19"/>
      <c r="AH26" s="19"/>
      <c r="AI26" s="20"/>
      <c r="AJ26" s="19"/>
      <c r="AK26" s="19"/>
      <c r="AL26" s="19"/>
      <c r="AM26" s="19"/>
      <c r="AN26" s="19"/>
      <c r="AO26" s="19"/>
      <c r="AP26" s="19"/>
      <c r="AQ26" s="19"/>
      <c r="AR26" s="19"/>
      <c r="AS26" s="19"/>
      <c r="AT26" s="19"/>
      <c r="AU26" s="19"/>
      <c r="AV26" s="19"/>
      <c r="AW26" s="19"/>
      <c r="AX26" s="19"/>
      <c r="AY26" s="19"/>
      <c r="AZ26" s="19"/>
      <c r="BA26" s="19"/>
      <c r="BB26" s="20"/>
      <c r="BC26" s="19"/>
      <c r="BD26" s="19"/>
      <c r="BE26" s="19"/>
      <c r="BF26" s="19"/>
      <c r="BG26" s="19"/>
      <c r="BH26" s="22"/>
      <c r="BI26" s="21"/>
      <c r="BJ26" s="19"/>
      <c r="BK26" s="19"/>
      <c r="BL26" s="19"/>
      <c r="BM26" s="20"/>
      <c r="BN26" s="20"/>
      <c r="BO26" s="20"/>
    </row>
    <row r="27" spans="1:67" ht="15.65" customHeight="1" x14ac:dyDescent="0.3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20"/>
      <c r="AA27" s="20"/>
      <c r="AB27" s="19"/>
      <c r="AC27" s="19"/>
      <c r="AD27" s="19"/>
      <c r="AE27" s="19"/>
      <c r="AF27" s="19"/>
      <c r="AG27" s="19"/>
      <c r="AH27" s="19"/>
      <c r="AI27" s="20"/>
      <c r="AJ27" s="19"/>
      <c r="AK27" s="19"/>
      <c r="AL27" s="19"/>
      <c r="AM27" s="19"/>
      <c r="AN27" s="19"/>
      <c r="AO27" s="19"/>
      <c r="AP27" s="19"/>
      <c r="AQ27" s="19"/>
      <c r="AR27" s="19"/>
      <c r="AS27" s="19"/>
      <c r="AT27" s="19"/>
      <c r="AU27" s="19"/>
      <c r="AV27" s="19"/>
      <c r="AW27" s="19"/>
      <c r="AX27" s="19"/>
      <c r="AY27" s="19"/>
      <c r="AZ27" s="19"/>
      <c r="BA27" s="19"/>
      <c r="BB27" s="20"/>
      <c r="BC27" s="19"/>
      <c r="BD27" s="19"/>
      <c r="BE27" s="19"/>
      <c r="BF27" s="19"/>
      <c r="BG27" s="19"/>
      <c r="BH27" s="22"/>
      <c r="BI27" s="21"/>
      <c r="BJ27" s="19"/>
      <c r="BK27" s="19"/>
      <c r="BL27" s="19"/>
      <c r="BM27" s="20"/>
      <c r="BN27" s="20"/>
      <c r="BO27" s="20"/>
    </row>
    <row r="28" spans="1:67" ht="15.65" customHeight="1" x14ac:dyDescent="0.3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20"/>
      <c r="AA28" s="20"/>
      <c r="AB28" s="19"/>
      <c r="AC28" s="19"/>
      <c r="AD28" s="19"/>
      <c r="AE28" s="19"/>
      <c r="AF28" s="19"/>
      <c r="AG28" s="19"/>
      <c r="AH28" s="19"/>
      <c r="AI28" s="20"/>
      <c r="AJ28" s="19"/>
      <c r="AK28" s="19"/>
      <c r="AL28" s="19"/>
      <c r="AM28" s="19"/>
      <c r="AN28" s="19"/>
      <c r="AO28" s="19"/>
      <c r="AP28" s="19"/>
      <c r="AQ28" s="19"/>
      <c r="AR28" s="19"/>
      <c r="AS28" s="19"/>
      <c r="AT28" s="19"/>
      <c r="AU28" s="19"/>
      <c r="AV28" s="19"/>
      <c r="AW28" s="19"/>
      <c r="AX28" s="19"/>
      <c r="AY28" s="19"/>
      <c r="AZ28" s="19"/>
      <c r="BA28" s="19"/>
      <c r="BB28" s="20"/>
      <c r="BC28" s="19"/>
      <c r="BD28" s="19"/>
      <c r="BE28" s="19"/>
      <c r="BF28" s="19"/>
      <c r="BG28" s="19"/>
      <c r="BH28" s="20"/>
      <c r="BI28" s="21"/>
      <c r="BJ28" s="19"/>
      <c r="BK28" s="19"/>
      <c r="BL28" s="19"/>
      <c r="BM28" s="20"/>
      <c r="BN28" s="20"/>
      <c r="BO28" s="20"/>
    </row>
    <row r="29" spans="1:67" ht="15.65" customHeight="1" x14ac:dyDescent="0.3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20"/>
      <c r="AA29" s="20"/>
      <c r="AB29" s="19"/>
      <c r="AC29" s="19"/>
      <c r="AD29" s="19"/>
      <c r="AE29" s="19"/>
      <c r="AF29" s="19"/>
      <c r="AG29" s="19"/>
      <c r="AH29" s="19"/>
      <c r="AI29" s="20"/>
      <c r="AJ29" s="19"/>
      <c r="AK29" s="19"/>
      <c r="AL29" s="19"/>
      <c r="AM29" s="19"/>
      <c r="AN29" s="19"/>
      <c r="AO29" s="19"/>
      <c r="AP29" s="19"/>
      <c r="AQ29" s="19"/>
      <c r="AR29" s="19"/>
      <c r="AS29" s="19"/>
      <c r="AT29" s="19"/>
      <c r="AU29" s="19"/>
      <c r="AV29" s="19"/>
      <c r="AW29" s="19"/>
      <c r="AX29" s="19"/>
      <c r="AY29" s="19"/>
      <c r="AZ29" s="19"/>
      <c r="BA29" s="19"/>
      <c r="BB29" s="20"/>
      <c r="BC29" s="19"/>
      <c r="BD29" s="19"/>
      <c r="BE29" s="19"/>
      <c r="BF29" s="19"/>
      <c r="BG29" s="19"/>
      <c r="BH29" s="22"/>
      <c r="BI29" s="21"/>
      <c r="BJ29" s="19"/>
      <c r="BK29" s="19"/>
      <c r="BL29" s="19"/>
      <c r="BM29" s="20"/>
      <c r="BN29" s="20"/>
      <c r="BO29" s="20"/>
    </row>
    <row r="30" spans="1:67" ht="15.65" customHeight="1" x14ac:dyDescent="0.3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20"/>
      <c r="AA30" s="20"/>
      <c r="AB30" s="19"/>
      <c r="AC30" s="19"/>
      <c r="AD30" s="19"/>
      <c r="AE30" s="19"/>
      <c r="AF30" s="19"/>
      <c r="AG30" s="19"/>
      <c r="AH30" s="19"/>
      <c r="AI30" s="20"/>
      <c r="AJ30" s="19"/>
      <c r="AK30" s="19"/>
      <c r="AL30" s="19"/>
      <c r="AM30" s="19"/>
      <c r="AN30" s="19"/>
      <c r="AO30" s="19"/>
      <c r="AP30" s="19"/>
      <c r="AQ30" s="19"/>
      <c r="AR30" s="19"/>
      <c r="AS30" s="19"/>
      <c r="AT30" s="19"/>
      <c r="AU30" s="19"/>
      <c r="AV30" s="19"/>
      <c r="AW30" s="19"/>
      <c r="AX30" s="19"/>
      <c r="AY30" s="19"/>
      <c r="AZ30" s="19"/>
      <c r="BA30" s="19"/>
      <c r="BB30" s="20"/>
      <c r="BC30" s="19"/>
      <c r="BD30" s="19"/>
      <c r="BE30" s="19"/>
      <c r="BF30" s="19"/>
      <c r="BG30" s="19"/>
      <c r="BH30" s="22"/>
      <c r="BI30" s="21"/>
      <c r="BJ30" s="19"/>
      <c r="BK30" s="19"/>
      <c r="BL30" s="19"/>
      <c r="BM30" s="20"/>
      <c r="BN30" s="20"/>
      <c r="BO30" s="20"/>
    </row>
    <row r="31" spans="1:67" ht="15.65" customHeight="1" x14ac:dyDescent="0.3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20"/>
      <c r="AA31" s="20"/>
      <c r="AB31" s="19"/>
      <c r="AC31" s="19"/>
      <c r="AD31" s="19"/>
      <c r="AE31" s="19"/>
      <c r="AF31" s="19"/>
      <c r="AG31" s="19"/>
      <c r="AH31" s="19"/>
      <c r="AI31" s="20"/>
      <c r="AJ31" s="19"/>
      <c r="AK31" s="19"/>
      <c r="AL31" s="19"/>
      <c r="AM31" s="19"/>
      <c r="AN31" s="19"/>
      <c r="AO31" s="19"/>
      <c r="AP31" s="19"/>
      <c r="AQ31" s="19"/>
      <c r="AR31" s="19"/>
      <c r="AS31" s="19"/>
      <c r="AT31" s="19"/>
      <c r="AU31" s="19"/>
      <c r="AV31" s="19"/>
      <c r="AW31" s="19"/>
      <c r="AX31" s="20"/>
      <c r="AY31" s="19"/>
      <c r="AZ31" s="19"/>
      <c r="BA31" s="19"/>
      <c r="BB31" s="20"/>
      <c r="BC31" s="19"/>
      <c r="BD31" s="19"/>
      <c r="BE31" s="19"/>
      <c r="BF31" s="19"/>
      <c r="BG31" s="19"/>
      <c r="BH31" s="22"/>
      <c r="BI31" s="21"/>
      <c r="BJ31" s="19"/>
      <c r="BK31" s="19"/>
      <c r="BL31" s="19"/>
      <c r="BM31" s="20"/>
      <c r="BN31" s="20"/>
      <c r="BO31" s="20"/>
    </row>
    <row r="32" spans="1:67" ht="15.65" customHeight="1" x14ac:dyDescent="0.3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20"/>
      <c r="AA32" s="20"/>
      <c r="AB32" s="19"/>
      <c r="AC32" s="19"/>
      <c r="AD32" s="19"/>
      <c r="AE32" s="19"/>
      <c r="AF32" s="19"/>
      <c r="AG32" s="19"/>
      <c r="AH32" s="19"/>
      <c r="AI32" s="20"/>
      <c r="AJ32" s="19"/>
      <c r="AK32" s="19"/>
      <c r="AL32" s="19"/>
      <c r="AM32" s="19"/>
      <c r="AN32" s="19"/>
      <c r="AO32" s="19"/>
      <c r="AP32" s="19"/>
      <c r="AQ32" s="19"/>
      <c r="AR32" s="19"/>
      <c r="AS32" s="19"/>
      <c r="AT32" s="19"/>
      <c r="AU32" s="19"/>
      <c r="AV32" s="19"/>
      <c r="AW32" s="19"/>
      <c r="AX32" s="19"/>
      <c r="AY32" s="19"/>
      <c r="AZ32" s="19"/>
      <c r="BA32" s="19"/>
      <c r="BB32" s="20"/>
      <c r="BC32" s="19"/>
      <c r="BD32" s="19"/>
      <c r="BE32" s="19"/>
      <c r="BF32" s="19"/>
      <c r="BG32" s="19"/>
      <c r="BH32" s="22"/>
      <c r="BI32" s="21"/>
      <c r="BJ32" s="19"/>
      <c r="BK32" s="19"/>
      <c r="BL32" s="19"/>
      <c r="BM32" s="20"/>
      <c r="BN32" s="20"/>
      <c r="BO32" s="20"/>
    </row>
    <row r="33" spans="1:67" ht="15.65" customHeight="1" x14ac:dyDescent="0.3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20"/>
      <c r="AA33" s="20"/>
      <c r="AB33" s="19"/>
      <c r="AC33" s="19"/>
      <c r="AD33" s="19"/>
      <c r="AE33" s="19"/>
      <c r="AF33" s="19"/>
      <c r="AG33" s="19"/>
      <c r="AH33" s="19"/>
      <c r="AI33" s="20"/>
      <c r="AJ33" s="19"/>
      <c r="AK33" s="19"/>
      <c r="AL33" s="19"/>
      <c r="AM33" s="19"/>
      <c r="AN33" s="19"/>
      <c r="AO33" s="19"/>
      <c r="AP33" s="19"/>
      <c r="AQ33" s="19"/>
      <c r="AR33" s="19"/>
      <c r="AS33" s="19"/>
      <c r="AT33" s="19"/>
      <c r="AU33" s="19"/>
      <c r="AV33" s="19"/>
      <c r="AW33" s="19"/>
      <c r="AX33" s="19"/>
      <c r="AY33" s="19"/>
      <c r="AZ33" s="19"/>
      <c r="BA33" s="19"/>
      <c r="BB33" s="20"/>
      <c r="BC33" s="19"/>
      <c r="BD33" s="19"/>
      <c r="BE33" s="19"/>
      <c r="BF33" s="19"/>
      <c r="BG33" s="19"/>
      <c r="BH33" s="20"/>
      <c r="BI33" s="21"/>
      <c r="BJ33" s="19"/>
      <c r="BK33" s="19"/>
      <c r="BL33" s="19"/>
      <c r="BM33" s="20"/>
      <c r="BN33" s="20"/>
      <c r="BO33" s="20"/>
    </row>
    <row r="34" spans="1:67" ht="15.65" customHeight="1" x14ac:dyDescent="0.3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20"/>
      <c r="AA34" s="20"/>
      <c r="AB34" s="19"/>
      <c r="AC34" s="19"/>
      <c r="AD34" s="19"/>
      <c r="AE34" s="19"/>
      <c r="AF34" s="19"/>
      <c r="AG34" s="19"/>
      <c r="AH34" s="19"/>
      <c r="AI34" s="20"/>
      <c r="AJ34" s="19"/>
      <c r="AK34" s="19"/>
      <c r="AL34" s="19"/>
      <c r="AM34" s="19"/>
      <c r="AN34" s="19"/>
      <c r="AO34" s="19"/>
      <c r="AP34" s="19"/>
      <c r="AQ34" s="19"/>
      <c r="AR34" s="19"/>
      <c r="AS34" s="19"/>
      <c r="AT34" s="19"/>
      <c r="AU34" s="19"/>
      <c r="AV34" s="19"/>
      <c r="AW34" s="19"/>
      <c r="AX34" s="19"/>
      <c r="AY34" s="19"/>
      <c r="AZ34" s="19"/>
      <c r="BA34" s="19"/>
      <c r="BB34" s="20"/>
      <c r="BC34" s="19"/>
      <c r="BD34" s="19"/>
      <c r="BE34" s="19"/>
      <c r="BF34" s="19"/>
      <c r="BG34" s="19"/>
      <c r="BH34" s="20"/>
      <c r="BI34" s="21"/>
      <c r="BJ34" s="19"/>
      <c r="BK34" s="19"/>
      <c r="BL34" s="19"/>
      <c r="BM34" s="20"/>
      <c r="BN34" s="20"/>
      <c r="BO34" s="20"/>
    </row>
    <row r="35" spans="1:67" ht="15.65" customHeight="1" x14ac:dyDescent="0.3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20"/>
      <c r="AJ35" s="19"/>
      <c r="AK35" s="19"/>
      <c r="AL35" s="19"/>
      <c r="AM35" s="19"/>
      <c r="AN35" s="19"/>
      <c r="AO35" s="19"/>
      <c r="AP35" s="19"/>
      <c r="AQ35" s="19"/>
      <c r="AR35" s="19"/>
      <c r="AS35" s="19"/>
      <c r="AT35" s="19"/>
      <c r="AU35" s="19"/>
      <c r="AV35" s="19"/>
      <c r="AW35" s="19"/>
      <c r="AX35" s="19"/>
      <c r="AY35" s="19"/>
      <c r="AZ35" s="19"/>
      <c r="BA35" s="19"/>
      <c r="BB35" s="20"/>
      <c r="BC35" s="19"/>
      <c r="BD35" s="19"/>
      <c r="BE35" s="19"/>
      <c r="BF35" s="19"/>
      <c r="BG35" s="19"/>
      <c r="BH35" s="22"/>
      <c r="BI35" s="21"/>
      <c r="BJ35" s="19"/>
      <c r="BK35" s="19"/>
      <c r="BL35" s="19"/>
      <c r="BM35" s="20"/>
      <c r="BN35" s="19"/>
      <c r="BO35" s="20"/>
    </row>
    <row r="36" spans="1:67" ht="15.65" customHeight="1" x14ac:dyDescent="0.3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20"/>
      <c r="AA36" s="20"/>
      <c r="AB36" s="19"/>
      <c r="AC36" s="19"/>
      <c r="AD36" s="19"/>
      <c r="AE36" s="19"/>
      <c r="AF36" s="19"/>
      <c r="AG36" s="19"/>
      <c r="AH36" s="19"/>
      <c r="AI36" s="20"/>
      <c r="AJ36" s="19"/>
      <c r="AK36" s="19"/>
      <c r="AL36" s="19"/>
      <c r="AM36" s="19"/>
      <c r="AN36" s="19"/>
      <c r="AO36" s="19"/>
      <c r="AP36" s="19"/>
      <c r="AQ36" s="19"/>
      <c r="AR36" s="19"/>
      <c r="AS36" s="19"/>
      <c r="AT36" s="19"/>
      <c r="AU36" s="19"/>
      <c r="AV36" s="19"/>
      <c r="AW36" s="19"/>
      <c r="AX36" s="19"/>
      <c r="AY36" s="19"/>
      <c r="AZ36" s="19"/>
      <c r="BA36" s="19"/>
      <c r="BB36" s="20"/>
      <c r="BC36" s="19"/>
      <c r="BD36" s="19"/>
      <c r="BE36" s="19"/>
      <c r="BF36" s="19"/>
      <c r="BG36" s="19"/>
      <c r="BH36" s="20"/>
      <c r="BI36" s="21"/>
      <c r="BJ36" s="19"/>
      <c r="BK36" s="19"/>
      <c r="BL36" s="19"/>
      <c r="BM36" s="20"/>
      <c r="BN36" s="20"/>
      <c r="BO36" s="20"/>
    </row>
    <row r="37" spans="1:67" ht="15.65" customHeight="1" x14ac:dyDescent="0.35">
      <c r="A37" s="23"/>
      <c r="B37" s="23"/>
      <c r="C37" s="23"/>
      <c r="D37" s="23"/>
      <c r="E37" s="23"/>
      <c r="F37" s="23"/>
      <c r="G37" s="23"/>
      <c r="H37" s="23"/>
      <c r="I37" s="23"/>
      <c r="J37" s="23"/>
      <c r="K37" s="23"/>
      <c r="L37" s="23"/>
      <c r="M37" s="23"/>
      <c r="N37" s="23"/>
      <c r="O37" s="23"/>
      <c r="P37" s="23"/>
      <c r="Q37" s="23"/>
      <c r="R37" s="23"/>
      <c r="S37" s="23"/>
      <c r="T37" s="23"/>
      <c r="U37" s="23"/>
      <c r="V37" s="24"/>
      <c r="W37" s="24"/>
      <c r="X37" s="23"/>
      <c r="Y37" s="23"/>
      <c r="Z37" s="23"/>
      <c r="AA37" s="23"/>
      <c r="AB37" s="23"/>
      <c r="AC37" s="23"/>
      <c r="AD37" s="23"/>
      <c r="AE37" s="25"/>
      <c r="AF37" s="23"/>
      <c r="AG37" s="23"/>
      <c r="AH37" s="23"/>
      <c r="AI37" s="23"/>
      <c r="AJ37" s="23"/>
      <c r="AK37" s="23"/>
      <c r="AL37" s="23"/>
      <c r="AM37" s="23"/>
      <c r="AN37" s="23"/>
      <c r="AO37" s="23"/>
      <c r="AP37" s="23"/>
      <c r="AQ37" s="23"/>
      <c r="AR37" s="23"/>
      <c r="AS37" s="23"/>
      <c r="AT37" s="23"/>
      <c r="AU37" s="23"/>
      <c r="AV37" s="23"/>
      <c r="AW37" s="23"/>
      <c r="AX37" s="23"/>
      <c r="AY37" s="23"/>
      <c r="AZ37" s="23"/>
      <c r="BA37" s="23"/>
    </row>
    <row r="38" spans="1:67" ht="15.65" customHeight="1" x14ac:dyDescent="0.3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8"/>
      <c r="AC38" s="6"/>
      <c r="AD38" s="6"/>
      <c r="AE38" s="6"/>
      <c r="AF38" s="6"/>
      <c r="AG38" s="6"/>
      <c r="AH38" s="6"/>
      <c r="AI38" s="6"/>
      <c r="AJ38" s="6"/>
      <c r="AK38" s="6"/>
      <c r="AL38" s="6"/>
      <c r="AM38" s="7"/>
      <c r="AN38" s="6"/>
    </row>
    <row r="39" spans="1:67" ht="15.65" customHeight="1" x14ac:dyDescent="0.35">
      <c r="A39" s="6"/>
      <c r="B39" s="6"/>
      <c r="C39" s="6"/>
      <c r="D39" s="6"/>
      <c r="E39" s="6"/>
      <c r="F39" s="6"/>
      <c r="G39" s="6"/>
      <c r="H39" s="6"/>
      <c r="I39" s="6"/>
      <c r="J39" s="6"/>
      <c r="K39" s="6"/>
      <c r="L39" s="6"/>
      <c r="M39" s="6"/>
      <c r="N39" s="6"/>
      <c r="O39" s="6"/>
      <c r="P39" s="6"/>
      <c r="Q39" s="6"/>
      <c r="R39" s="7"/>
      <c r="S39" s="7"/>
      <c r="T39" s="6"/>
      <c r="U39" s="6"/>
      <c r="V39" s="6"/>
      <c r="W39" s="6"/>
      <c r="X39" s="6"/>
      <c r="Y39" s="6"/>
      <c r="Z39" s="6"/>
      <c r="AA39" s="6"/>
      <c r="AB39" s="8"/>
      <c r="AC39" s="6"/>
      <c r="AD39" s="6"/>
      <c r="AE39" s="6"/>
      <c r="AF39" s="6"/>
      <c r="AG39" s="6"/>
      <c r="AH39" s="6"/>
      <c r="AI39" s="6"/>
      <c r="AJ39" s="6"/>
      <c r="AK39" s="6"/>
      <c r="AL39" s="6"/>
      <c r="AM39" s="7"/>
      <c r="AN39" s="6"/>
    </row>
    <row r="40" spans="1:67" ht="15.65" customHeight="1" x14ac:dyDescent="0.35">
      <c r="A40" s="6"/>
      <c r="B40" s="6"/>
      <c r="C40" s="6"/>
      <c r="D40" s="6"/>
      <c r="E40" s="6"/>
      <c r="F40" s="6"/>
      <c r="G40" s="6"/>
      <c r="H40" s="6"/>
      <c r="I40" s="6"/>
      <c r="J40" s="6"/>
      <c r="K40" s="6"/>
      <c r="L40" s="6"/>
      <c r="M40" s="6"/>
      <c r="N40" s="6"/>
      <c r="O40" s="6"/>
      <c r="P40" s="6"/>
      <c r="Q40" s="6"/>
      <c r="R40" s="7"/>
      <c r="S40" s="7"/>
      <c r="T40" s="6"/>
      <c r="U40" s="6"/>
      <c r="V40" s="6"/>
      <c r="W40" s="6"/>
      <c r="X40" s="6"/>
      <c r="Y40" s="6"/>
      <c r="Z40" s="6"/>
      <c r="AA40" s="6"/>
      <c r="AB40" s="8"/>
      <c r="AC40" s="6"/>
      <c r="AD40" s="6"/>
      <c r="AE40" s="6"/>
      <c r="AF40" s="6"/>
      <c r="AG40" s="6"/>
      <c r="AH40" s="6"/>
      <c r="AI40" s="6"/>
      <c r="AJ40" s="6"/>
      <c r="AK40" s="6"/>
      <c r="AL40" s="6"/>
      <c r="AM40" s="7"/>
      <c r="AN40" s="6"/>
    </row>
    <row r="41" spans="1:67" ht="15.65" customHeight="1" x14ac:dyDescent="0.35">
      <c r="A41" s="6"/>
      <c r="B41" s="6"/>
      <c r="C41" s="6"/>
      <c r="D41" s="6"/>
      <c r="E41" s="6"/>
      <c r="F41" s="6"/>
      <c r="G41" s="6"/>
      <c r="H41" s="6"/>
      <c r="I41" s="6"/>
      <c r="J41" s="6"/>
      <c r="K41" s="6"/>
      <c r="L41" s="6"/>
      <c r="M41" s="6"/>
      <c r="N41" s="6"/>
      <c r="O41" s="6"/>
      <c r="P41" s="6"/>
      <c r="Q41" s="6"/>
      <c r="R41" s="7"/>
      <c r="S41" s="7"/>
      <c r="T41" s="6"/>
      <c r="U41" s="6"/>
      <c r="V41" s="6"/>
      <c r="W41" s="6"/>
      <c r="X41" s="6"/>
      <c r="Y41" s="6"/>
      <c r="Z41" s="6"/>
      <c r="AA41" s="6"/>
      <c r="AB41" s="8"/>
      <c r="AC41" s="6"/>
      <c r="AD41" s="6"/>
      <c r="AE41" s="6"/>
      <c r="AF41" s="6"/>
      <c r="AG41" s="6"/>
      <c r="AH41" s="6"/>
      <c r="AI41" s="6"/>
      <c r="AJ41" s="6"/>
      <c r="AK41" s="6"/>
      <c r="AL41" s="6"/>
      <c r="AM41" s="7"/>
      <c r="AN41" s="6"/>
    </row>
    <row r="42" spans="1:67" ht="15.65" customHeight="1" x14ac:dyDescent="0.35">
      <c r="A42" s="6"/>
      <c r="B42" s="6"/>
      <c r="C42" s="6"/>
      <c r="D42" s="6"/>
      <c r="E42" s="6"/>
      <c r="F42" s="6"/>
      <c r="G42" s="6"/>
      <c r="H42" s="6"/>
      <c r="I42" s="6"/>
      <c r="J42" s="6"/>
      <c r="K42" s="6"/>
      <c r="L42" s="6"/>
      <c r="M42" s="6"/>
      <c r="N42" s="6"/>
      <c r="O42" s="6"/>
      <c r="P42" s="6"/>
      <c r="Q42" s="6"/>
      <c r="R42" s="7"/>
      <c r="S42" s="7"/>
      <c r="T42" s="6"/>
      <c r="U42" s="6"/>
      <c r="V42" s="6"/>
      <c r="W42" s="6"/>
      <c r="X42" s="6"/>
      <c r="Y42" s="6"/>
      <c r="Z42" s="6"/>
      <c r="AA42" s="6"/>
      <c r="AB42" s="8"/>
      <c r="AC42" s="6"/>
      <c r="AD42" s="6"/>
      <c r="AE42" s="6"/>
      <c r="AF42" s="6"/>
      <c r="AG42" s="6"/>
      <c r="AH42" s="6"/>
      <c r="AI42" s="6"/>
      <c r="AJ42" s="6"/>
      <c r="AK42" s="6"/>
      <c r="AL42" s="6"/>
      <c r="AM42" s="7"/>
      <c r="AN42" s="6"/>
    </row>
    <row r="43" spans="1:67" ht="15.65" customHeight="1" x14ac:dyDescent="0.35">
      <c r="A43" s="6"/>
      <c r="B43" s="6"/>
      <c r="C43" s="6"/>
      <c r="D43" s="6"/>
      <c r="E43" s="6"/>
      <c r="F43" s="6"/>
      <c r="G43" s="6"/>
      <c r="H43" s="6"/>
      <c r="I43" s="6"/>
      <c r="J43" s="6"/>
      <c r="K43" s="6"/>
      <c r="L43" s="6"/>
      <c r="M43" s="6"/>
      <c r="N43" s="6"/>
      <c r="O43" s="6"/>
      <c r="P43" s="6"/>
      <c r="Q43" s="6"/>
      <c r="R43" s="7"/>
      <c r="S43" s="7"/>
      <c r="T43" s="6"/>
      <c r="U43" s="6"/>
      <c r="V43" s="6"/>
      <c r="W43" s="6"/>
      <c r="X43" s="6"/>
      <c r="Y43" s="6"/>
      <c r="Z43" s="6"/>
      <c r="AA43" s="6"/>
      <c r="AB43" s="8"/>
      <c r="AC43" s="6"/>
      <c r="AD43" s="6"/>
      <c r="AE43" s="6"/>
      <c r="AF43" s="6"/>
      <c r="AG43" s="6"/>
      <c r="AH43" s="6"/>
      <c r="AI43" s="6"/>
      <c r="AJ43" s="6"/>
      <c r="AK43" s="6"/>
      <c r="AL43" s="6"/>
      <c r="AM43" s="7"/>
      <c r="AN43" s="6"/>
    </row>
    <row r="44" spans="1:67" ht="15.65" customHeight="1" x14ac:dyDescent="0.35">
      <c r="A44" s="6"/>
      <c r="B44" s="6"/>
      <c r="C44" s="6"/>
      <c r="D44" s="6"/>
      <c r="E44" s="6"/>
      <c r="F44" s="6"/>
      <c r="G44" s="6"/>
      <c r="H44" s="6"/>
      <c r="I44" s="6"/>
      <c r="J44" s="6"/>
      <c r="K44" s="6"/>
      <c r="L44" s="6"/>
      <c r="M44" s="6"/>
      <c r="N44" s="6"/>
      <c r="O44" s="6"/>
      <c r="P44" s="6"/>
      <c r="Q44" s="6"/>
      <c r="R44" s="7"/>
      <c r="S44" s="7"/>
      <c r="T44" s="6"/>
      <c r="U44" s="6"/>
      <c r="V44" s="6"/>
      <c r="W44" s="6"/>
      <c r="X44" s="6"/>
      <c r="Y44" s="6"/>
      <c r="Z44" s="6"/>
      <c r="AA44" s="6"/>
      <c r="AB44" s="8"/>
      <c r="AC44" s="6"/>
      <c r="AD44" s="6"/>
      <c r="AE44" s="6"/>
      <c r="AF44" s="6"/>
      <c r="AG44" s="6"/>
      <c r="AH44" s="6"/>
      <c r="AI44" s="6"/>
      <c r="AJ44" s="6"/>
      <c r="AK44" s="6"/>
      <c r="AL44" s="6"/>
      <c r="AM44" s="7"/>
      <c r="AN44" s="6"/>
    </row>
    <row r="45" spans="1:67" ht="15.65" customHeight="1" x14ac:dyDescent="0.35">
      <c r="A45" s="6"/>
      <c r="B45" s="6"/>
      <c r="C45" s="6"/>
      <c r="D45" s="6"/>
      <c r="E45" s="6"/>
      <c r="F45" s="6"/>
      <c r="G45" s="6"/>
      <c r="H45" s="6"/>
      <c r="I45" s="6"/>
      <c r="J45" s="6"/>
      <c r="K45" s="6"/>
      <c r="L45" s="6"/>
      <c r="M45" s="6"/>
      <c r="N45" s="6"/>
      <c r="O45" s="6"/>
      <c r="P45" s="6"/>
      <c r="Q45" s="6"/>
      <c r="R45" s="7"/>
      <c r="S45" s="7"/>
      <c r="T45" s="6"/>
      <c r="U45" s="6"/>
      <c r="V45" s="6"/>
      <c r="W45" s="6"/>
      <c r="X45" s="6"/>
      <c r="Y45" s="6"/>
      <c r="Z45" s="6"/>
      <c r="AA45" s="6"/>
      <c r="AB45" s="8"/>
      <c r="AC45" s="6"/>
      <c r="AD45" s="6"/>
      <c r="AE45" s="6"/>
      <c r="AF45" s="6"/>
      <c r="AG45" s="6"/>
      <c r="AH45" s="6"/>
      <c r="AI45" s="6"/>
      <c r="AJ45" s="6"/>
      <c r="AK45" s="6"/>
      <c r="AL45" s="6"/>
      <c r="AM45" s="7"/>
      <c r="AN45" s="6"/>
    </row>
    <row r="46" spans="1:67" ht="15.65" customHeight="1" x14ac:dyDescent="0.35">
      <c r="A46" s="6"/>
      <c r="B46" s="6"/>
      <c r="C46" s="6"/>
      <c r="D46" s="6"/>
      <c r="E46" s="6"/>
      <c r="F46" s="6"/>
      <c r="G46" s="6"/>
      <c r="H46" s="6"/>
      <c r="I46" s="6"/>
      <c r="J46" s="6"/>
      <c r="K46" s="6"/>
      <c r="L46" s="6"/>
      <c r="M46" s="6"/>
      <c r="N46" s="6"/>
      <c r="O46" s="6"/>
      <c r="P46" s="6"/>
      <c r="Q46" s="6"/>
      <c r="R46" s="7"/>
      <c r="S46" s="7"/>
      <c r="T46" s="6"/>
      <c r="U46" s="6"/>
      <c r="V46" s="6"/>
      <c r="W46" s="6"/>
      <c r="X46" s="6"/>
      <c r="Y46" s="6"/>
      <c r="Z46" s="6"/>
      <c r="AA46" s="6"/>
      <c r="AB46" s="8"/>
      <c r="AC46" s="6"/>
      <c r="AD46" s="6"/>
      <c r="AE46" s="6"/>
      <c r="AF46" s="6"/>
      <c r="AG46" s="6"/>
      <c r="AH46" s="6"/>
      <c r="AI46" s="6"/>
      <c r="AJ46" s="6"/>
      <c r="AK46" s="6"/>
      <c r="AL46" s="6"/>
      <c r="AM46" s="7"/>
      <c r="AN46" s="6"/>
    </row>
    <row r="47" spans="1:67" ht="15.65" customHeight="1" x14ac:dyDescent="0.35">
      <c r="A47" s="6"/>
      <c r="B47" s="6"/>
      <c r="C47" s="6"/>
      <c r="D47" s="6"/>
      <c r="E47" s="6"/>
      <c r="F47" s="6"/>
      <c r="G47" s="6"/>
      <c r="H47" s="6"/>
      <c r="I47" s="6"/>
      <c r="J47" s="6"/>
      <c r="K47" s="6"/>
      <c r="L47" s="6"/>
      <c r="M47" s="6"/>
      <c r="N47" s="6"/>
      <c r="O47" s="6"/>
      <c r="P47" s="6"/>
      <c r="Q47" s="6"/>
      <c r="R47" s="7"/>
      <c r="S47" s="7"/>
      <c r="T47" s="6"/>
      <c r="U47" s="6"/>
      <c r="V47" s="6"/>
      <c r="W47" s="6"/>
      <c r="X47" s="6"/>
      <c r="Y47" s="6"/>
      <c r="Z47" s="6"/>
      <c r="AA47" s="6"/>
      <c r="AB47" s="8"/>
      <c r="AC47" s="6"/>
      <c r="AD47" s="6"/>
      <c r="AE47" s="6"/>
      <c r="AF47" s="6"/>
      <c r="AG47" s="6"/>
      <c r="AH47" s="6"/>
      <c r="AI47" s="6"/>
      <c r="AJ47" s="6"/>
      <c r="AK47" s="6"/>
      <c r="AL47" s="6"/>
      <c r="AM47" s="7"/>
      <c r="AN47" s="6"/>
    </row>
    <row r="48" spans="1:67" ht="15.65" customHeight="1" x14ac:dyDescent="0.35">
      <c r="A48" s="6"/>
      <c r="B48" s="6"/>
      <c r="C48" s="6"/>
      <c r="D48" s="6"/>
      <c r="E48" s="6"/>
      <c r="F48" s="6"/>
      <c r="G48" s="6"/>
      <c r="H48" s="6"/>
      <c r="I48" s="6"/>
      <c r="J48" s="6"/>
      <c r="K48" s="6"/>
      <c r="L48" s="6"/>
      <c r="M48" s="6"/>
      <c r="N48" s="6"/>
      <c r="O48" s="6"/>
      <c r="P48" s="6"/>
      <c r="Q48" s="6"/>
      <c r="R48" s="7"/>
      <c r="S48" s="7"/>
      <c r="T48" s="6"/>
      <c r="U48" s="6"/>
      <c r="V48" s="6"/>
      <c r="W48" s="6"/>
      <c r="X48" s="6"/>
      <c r="Y48" s="6"/>
      <c r="Z48" s="6"/>
      <c r="AA48" s="6"/>
      <c r="AB48" s="8"/>
      <c r="AC48" s="6"/>
      <c r="AD48" s="6"/>
      <c r="AE48" s="6"/>
      <c r="AF48" s="6"/>
      <c r="AG48" s="6"/>
      <c r="AH48" s="6"/>
      <c r="AI48" s="6"/>
      <c r="AJ48" s="6"/>
      <c r="AK48" s="6"/>
      <c r="AL48" s="6"/>
      <c r="AM48" s="7"/>
      <c r="AN48" s="6"/>
    </row>
    <row r="49" spans="1:40" ht="15.65" customHeight="1" x14ac:dyDescent="0.35">
      <c r="A49" s="6"/>
      <c r="B49" s="6"/>
      <c r="C49" s="6"/>
      <c r="D49" s="6"/>
      <c r="E49" s="6"/>
      <c r="F49" s="6"/>
      <c r="G49" s="6"/>
      <c r="H49" s="6"/>
      <c r="I49" s="6"/>
      <c r="J49" s="6"/>
      <c r="K49" s="6"/>
      <c r="L49" s="6"/>
      <c r="M49" s="6"/>
      <c r="N49" s="6"/>
      <c r="O49" s="6"/>
      <c r="P49" s="6"/>
      <c r="Q49" s="6"/>
      <c r="R49" s="7"/>
      <c r="S49" s="7"/>
      <c r="T49" s="6"/>
      <c r="U49" s="6"/>
      <c r="V49" s="6"/>
      <c r="W49" s="6"/>
      <c r="X49" s="6"/>
      <c r="Y49" s="6"/>
      <c r="Z49" s="6"/>
      <c r="AA49" s="6"/>
      <c r="AB49" s="8"/>
      <c r="AC49" s="6"/>
      <c r="AD49" s="6"/>
      <c r="AE49" s="6"/>
      <c r="AF49" s="6"/>
      <c r="AG49" s="6"/>
      <c r="AH49" s="6"/>
      <c r="AI49" s="6"/>
      <c r="AJ49" s="6"/>
      <c r="AK49" s="6"/>
      <c r="AL49" s="6"/>
      <c r="AM49" s="7"/>
      <c r="AN49" s="6"/>
    </row>
    <row r="50" spans="1:40" ht="15.65" customHeight="1" x14ac:dyDescent="0.35">
      <c r="A50" s="6"/>
      <c r="B50" s="6"/>
      <c r="C50" s="6"/>
      <c r="D50" s="6"/>
      <c r="E50" s="6"/>
      <c r="F50" s="6"/>
      <c r="G50" s="6"/>
      <c r="H50" s="6"/>
      <c r="I50" s="6"/>
      <c r="J50" s="6"/>
      <c r="K50" s="6"/>
      <c r="L50" s="6"/>
      <c r="M50" s="6"/>
      <c r="N50" s="6"/>
      <c r="O50" s="6"/>
      <c r="P50" s="6"/>
      <c r="Q50" s="6"/>
      <c r="R50" s="7"/>
      <c r="S50" s="7"/>
      <c r="T50" s="6"/>
      <c r="U50" s="6"/>
      <c r="V50" s="6"/>
      <c r="W50" s="6"/>
      <c r="X50" s="6"/>
      <c r="Y50" s="6"/>
      <c r="Z50" s="6"/>
      <c r="AA50" s="6"/>
      <c r="AB50" s="8"/>
      <c r="AC50" s="6"/>
      <c r="AD50" s="6"/>
      <c r="AE50" s="6"/>
      <c r="AF50" s="6"/>
      <c r="AG50" s="6"/>
      <c r="AH50" s="6"/>
      <c r="AI50" s="6"/>
      <c r="AJ50" s="6"/>
      <c r="AK50" s="6"/>
      <c r="AL50" s="6"/>
      <c r="AM50" s="7"/>
      <c r="AN50" s="6"/>
    </row>
    <row r="51" spans="1:40" ht="15.65" customHeight="1" x14ac:dyDescent="0.35">
      <c r="A51" s="6"/>
      <c r="B51" s="6"/>
      <c r="C51" s="6"/>
      <c r="D51" s="6"/>
      <c r="E51" s="6"/>
      <c r="F51" s="6"/>
      <c r="G51" s="6"/>
      <c r="H51" s="6"/>
      <c r="I51" s="6"/>
      <c r="J51" s="6"/>
      <c r="K51" s="6"/>
      <c r="L51" s="6"/>
      <c r="M51" s="6"/>
      <c r="N51" s="6"/>
      <c r="O51" s="6"/>
      <c r="P51" s="6"/>
      <c r="Q51" s="6"/>
      <c r="R51" s="7"/>
      <c r="S51" s="7"/>
      <c r="T51" s="6"/>
      <c r="U51" s="6"/>
      <c r="V51" s="6"/>
      <c r="W51" s="6"/>
      <c r="X51" s="6"/>
      <c r="Y51" s="6"/>
      <c r="Z51" s="6"/>
      <c r="AA51" s="6"/>
      <c r="AB51" s="8"/>
      <c r="AC51" s="6"/>
      <c r="AD51" s="6"/>
      <c r="AE51" s="6"/>
      <c r="AF51" s="6"/>
      <c r="AG51" s="6"/>
      <c r="AH51" s="6"/>
      <c r="AI51" s="6"/>
      <c r="AJ51" s="6"/>
      <c r="AK51" s="6"/>
      <c r="AL51" s="6"/>
      <c r="AM51" s="7"/>
      <c r="AN51" s="6"/>
    </row>
    <row r="52" spans="1:40" ht="15.65" customHeight="1" x14ac:dyDescent="0.35">
      <c r="A52" s="6"/>
      <c r="B52" s="6"/>
      <c r="C52" s="6"/>
      <c r="D52" s="6"/>
      <c r="E52" s="6"/>
      <c r="F52" s="6"/>
      <c r="G52" s="6"/>
      <c r="H52" s="6"/>
      <c r="I52" s="6"/>
      <c r="J52" s="6"/>
      <c r="K52" s="6"/>
      <c r="L52" s="6"/>
      <c r="M52" s="6"/>
      <c r="N52" s="6"/>
      <c r="O52" s="6"/>
      <c r="P52" s="6"/>
      <c r="Q52" s="6"/>
      <c r="R52" s="7"/>
      <c r="S52" s="7"/>
      <c r="T52" s="6"/>
      <c r="U52" s="6"/>
      <c r="V52" s="6"/>
      <c r="W52" s="6"/>
      <c r="X52" s="6"/>
      <c r="Y52" s="6"/>
      <c r="Z52" s="6"/>
      <c r="AA52" s="6"/>
      <c r="AB52" s="8"/>
      <c r="AC52" s="6"/>
      <c r="AD52" s="6"/>
      <c r="AE52" s="6"/>
      <c r="AF52" s="6"/>
      <c r="AG52" s="6"/>
      <c r="AH52" s="6"/>
      <c r="AI52" s="6"/>
      <c r="AJ52" s="6"/>
      <c r="AK52" s="6"/>
      <c r="AL52" s="6"/>
      <c r="AM52" s="7"/>
      <c r="AN52" s="6"/>
    </row>
    <row r="53" spans="1:40" ht="15.65" customHeight="1" x14ac:dyDescent="0.35">
      <c r="A53" s="6"/>
      <c r="B53" s="6"/>
      <c r="C53" s="6"/>
      <c r="D53" s="6"/>
      <c r="E53" s="6"/>
      <c r="F53" s="6"/>
      <c r="G53" s="6"/>
      <c r="H53" s="6"/>
      <c r="I53" s="6"/>
      <c r="J53" s="6"/>
      <c r="K53" s="6"/>
      <c r="L53" s="6"/>
      <c r="M53" s="6"/>
      <c r="N53" s="6"/>
      <c r="O53" s="6"/>
      <c r="P53" s="6"/>
      <c r="Q53" s="6"/>
      <c r="R53" s="7"/>
      <c r="S53" s="7"/>
      <c r="T53" s="6"/>
      <c r="U53" s="6"/>
      <c r="V53" s="6"/>
      <c r="W53" s="6"/>
      <c r="X53" s="6"/>
      <c r="Y53" s="6"/>
      <c r="Z53" s="6"/>
      <c r="AA53" s="6"/>
      <c r="AB53" s="8"/>
      <c r="AC53" s="6"/>
      <c r="AD53" s="6"/>
      <c r="AE53" s="6"/>
      <c r="AF53" s="6"/>
      <c r="AG53" s="6"/>
      <c r="AH53" s="6"/>
      <c r="AI53" s="6"/>
      <c r="AJ53" s="6"/>
      <c r="AK53" s="6"/>
      <c r="AL53" s="6"/>
      <c r="AM53" s="7"/>
      <c r="AN53" s="6"/>
    </row>
    <row r="54" spans="1:40" ht="15.65" customHeight="1" x14ac:dyDescent="0.35">
      <c r="A54" s="6"/>
      <c r="B54" s="6"/>
      <c r="C54" s="6"/>
      <c r="D54" s="6"/>
      <c r="E54" s="6"/>
      <c r="F54" s="6"/>
      <c r="G54" s="6"/>
      <c r="H54" s="6"/>
      <c r="I54" s="6"/>
      <c r="J54" s="6"/>
      <c r="K54" s="6"/>
      <c r="L54" s="6"/>
      <c r="M54" s="6"/>
      <c r="N54" s="6"/>
      <c r="O54" s="6"/>
      <c r="P54" s="6"/>
      <c r="Q54" s="6"/>
      <c r="R54" s="7"/>
      <c r="S54" s="7"/>
      <c r="T54" s="6"/>
      <c r="U54" s="6"/>
      <c r="V54" s="6"/>
      <c r="W54" s="6"/>
      <c r="X54" s="6"/>
      <c r="Y54" s="6"/>
      <c r="Z54" s="6"/>
      <c r="AA54" s="6"/>
      <c r="AB54" s="8"/>
      <c r="AC54" s="6"/>
      <c r="AD54" s="6"/>
      <c r="AE54" s="6"/>
      <c r="AF54" s="6"/>
      <c r="AG54" s="6"/>
      <c r="AH54" s="6"/>
      <c r="AI54" s="6"/>
      <c r="AJ54" s="6"/>
      <c r="AK54" s="6"/>
      <c r="AL54" s="6"/>
      <c r="AM54" s="7"/>
      <c r="AN54" s="6"/>
    </row>
    <row r="55" spans="1:40" ht="15.65" customHeight="1" x14ac:dyDescent="0.35">
      <c r="A55" s="6"/>
      <c r="B55" s="6"/>
      <c r="C55" s="6"/>
      <c r="D55" s="6"/>
      <c r="E55" s="6"/>
      <c r="F55" s="6"/>
      <c r="G55" s="6"/>
      <c r="H55" s="6"/>
      <c r="I55" s="6"/>
      <c r="J55" s="6"/>
      <c r="K55" s="6"/>
      <c r="L55" s="6"/>
      <c r="M55" s="6"/>
      <c r="N55" s="6"/>
      <c r="O55" s="6"/>
      <c r="P55" s="6"/>
      <c r="Q55" s="6"/>
      <c r="R55" s="7"/>
      <c r="S55" s="7"/>
      <c r="T55" s="6"/>
      <c r="U55" s="6"/>
      <c r="V55" s="6"/>
      <c r="W55" s="6"/>
      <c r="X55" s="6"/>
      <c r="Y55" s="6"/>
      <c r="Z55" s="6"/>
      <c r="AA55" s="6"/>
      <c r="AB55" s="8"/>
      <c r="AC55" s="6"/>
      <c r="AD55" s="6"/>
      <c r="AE55" s="6"/>
      <c r="AF55" s="6"/>
      <c r="AG55" s="6"/>
      <c r="AH55" s="6"/>
      <c r="AI55" s="6"/>
      <c r="AJ55" s="6"/>
      <c r="AK55" s="6"/>
      <c r="AL55" s="6"/>
      <c r="AM55" s="7"/>
      <c r="AN55" s="6"/>
    </row>
    <row r="56" spans="1:40" ht="15.65" customHeight="1" x14ac:dyDescent="0.35">
      <c r="A56" s="6"/>
      <c r="B56" s="6"/>
      <c r="C56" s="6"/>
      <c r="D56" s="6"/>
      <c r="E56" s="6"/>
      <c r="F56" s="6"/>
      <c r="G56" s="6"/>
      <c r="H56" s="6"/>
      <c r="I56" s="6"/>
      <c r="J56" s="6"/>
      <c r="K56" s="6"/>
      <c r="L56" s="6"/>
      <c r="M56" s="6"/>
      <c r="N56" s="6"/>
      <c r="O56" s="6"/>
      <c r="P56" s="6"/>
      <c r="Q56" s="6"/>
      <c r="R56" s="7"/>
      <c r="S56" s="7"/>
      <c r="T56" s="6"/>
      <c r="U56" s="6"/>
      <c r="V56" s="6"/>
      <c r="W56" s="6"/>
      <c r="X56" s="6"/>
      <c r="Y56" s="6"/>
      <c r="Z56" s="6"/>
      <c r="AA56" s="6"/>
      <c r="AB56" s="8"/>
      <c r="AC56" s="6"/>
      <c r="AD56" s="6"/>
      <c r="AE56" s="6"/>
      <c r="AF56" s="6"/>
      <c r="AG56" s="6"/>
      <c r="AH56" s="6"/>
      <c r="AI56" s="6"/>
      <c r="AJ56" s="6"/>
      <c r="AK56" s="6"/>
      <c r="AL56" s="6"/>
      <c r="AM56" s="7"/>
      <c r="AN56" s="6"/>
    </row>
    <row r="57" spans="1:40" ht="15.65" customHeight="1" x14ac:dyDescent="0.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7"/>
      <c r="AN57" s="6"/>
    </row>
    <row r="58" spans="1:40" ht="15.65" customHeight="1" x14ac:dyDescent="0.35">
      <c r="A58" s="6"/>
      <c r="B58" s="6"/>
      <c r="C58" s="6"/>
      <c r="D58" s="6"/>
      <c r="E58" s="6"/>
      <c r="F58" s="6"/>
      <c r="G58" s="6"/>
      <c r="H58" s="6"/>
      <c r="I58" s="6"/>
      <c r="J58" s="6"/>
      <c r="K58" s="6"/>
      <c r="L58" s="6"/>
      <c r="M58" s="6"/>
      <c r="N58" s="6"/>
      <c r="O58" s="6"/>
      <c r="P58" s="6"/>
      <c r="Q58" s="6"/>
      <c r="R58" s="7"/>
      <c r="S58" s="7"/>
      <c r="T58" s="6"/>
      <c r="U58" s="6"/>
      <c r="V58" s="6"/>
      <c r="W58" s="6"/>
      <c r="X58" s="6"/>
      <c r="Y58" s="6"/>
      <c r="Z58" s="6"/>
      <c r="AA58" s="6"/>
      <c r="AB58" s="8"/>
      <c r="AC58" s="6"/>
      <c r="AD58" s="6"/>
      <c r="AE58" s="6"/>
      <c r="AF58" s="6"/>
      <c r="AG58" s="6"/>
      <c r="AH58" s="6"/>
      <c r="AI58" s="6"/>
      <c r="AJ58" s="6"/>
      <c r="AK58" s="6"/>
      <c r="AL58" s="6"/>
      <c r="AM58" s="7"/>
      <c r="AN58" s="6"/>
    </row>
    <row r="59" spans="1:40" ht="15.65" customHeight="1" x14ac:dyDescent="0.35">
      <c r="A59" s="6"/>
      <c r="B59" s="6"/>
      <c r="C59" s="6"/>
      <c r="D59" s="6"/>
      <c r="E59" s="6"/>
      <c r="F59" s="6"/>
      <c r="G59" s="6"/>
      <c r="H59" s="6"/>
      <c r="I59" s="6"/>
      <c r="J59" s="6"/>
      <c r="K59" s="6"/>
      <c r="L59" s="6"/>
      <c r="M59" s="6"/>
      <c r="N59" s="6"/>
      <c r="O59" s="6"/>
      <c r="P59" s="6"/>
      <c r="Q59" s="6"/>
      <c r="R59" s="7"/>
      <c r="S59" s="7"/>
      <c r="T59" s="6"/>
      <c r="U59" s="6"/>
      <c r="V59" s="6"/>
      <c r="W59" s="6"/>
      <c r="X59" s="6"/>
      <c r="Y59" s="6"/>
      <c r="Z59" s="6"/>
      <c r="AA59" s="6"/>
      <c r="AB59" s="8"/>
      <c r="AC59" s="6"/>
      <c r="AD59" s="6"/>
      <c r="AE59" s="6"/>
      <c r="AF59" s="6"/>
      <c r="AG59" s="6"/>
      <c r="AH59" s="6"/>
      <c r="AI59" s="6"/>
      <c r="AJ59" s="6"/>
      <c r="AK59" s="6"/>
      <c r="AL59" s="6"/>
      <c r="AM59" s="7"/>
      <c r="AN59" s="6"/>
    </row>
    <row r="60" spans="1:40" ht="15.65" customHeight="1" x14ac:dyDescent="0.35">
      <c r="A60" s="6"/>
      <c r="B60" s="6"/>
      <c r="C60" s="6"/>
      <c r="D60" s="6"/>
      <c r="E60" s="6"/>
      <c r="F60" s="6"/>
      <c r="G60" s="6"/>
      <c r="H60" s="6"/>
      <c r="I60" s="6"/>
      <c r="J60" s="6"/>
      <c r="K60" s="6"/>
      <c r="L60" s="6"/>
      <c r="M60" s="6"/>
      <c r="N60" s="6"/>
      <c r="O60" s="6"/>
      <c r="P60" s="6"/>
      <c r="Q60" s="6"/>
      <c r="R60" s="7"/>
      <c r="S60" s="7"/>
      <c r="T60" s="6"/>
      <c r="U60" s="6"/>
      <c r="V60" s="6"/>
      <c r="W60" s="6"/>
      <c r="X60" s="6"/>
      <c r="Y60" s="6"/>
      <c r="Z60" s="6"/>
      <c r="AA60" s="6"/>
      <c r="AB60" s="8"/>
      <c r="AC60" s="6"/>
      <c r="AD60" s="6"/>
      <c r="AE60" s="6"/>
      <c r="AF60" s="6"/>
      <c r="AG60" s="6"/>
      <c r="AH60" s="6"/>
      <c r="AI60" s="6"/>
      <c r="AJ60" s="6"/>
      <c r="AK60" s="6"/>
      <c r="AL60" s="6"/>
      <c r="AM60" s="7"/>
      <c r="AN60" s="6"/>
    </row>
    <row r="61" spans="1:40" ht="15.65" customHeight="1" x14ac:dyDescent="0.35">
      <c r="A61" s="6"/>
      <c r="B61" s="6"/>
      <c r="C61" s="6"/>
      <c r="D61" s="6"/>
      <c r="E61" s="6"/>
      <c r="F61" s="6"/>
      <c r="G61" s="6"/>
      <c r="H61" s="6"/>
      <c r="I61" s="6"/>
      <c r="J61" s="6"/>
      <c r="K61" s="6"/>
      <c r="L61" s="6"/>
      <c r="M61" s="6"/>
      <c r="N61" s="6"/>
      <c r="O61" s="6"/>
      <c r="P61" s="6"/>
      <c r="Q61" s="6"/>
      <c r="R61" s="7"/>
      <c r="S61" s="7"/>
      <c r="T61" s="6"/>
      <c r="U61" s="6"/>
      <c r="V61" s="6"/>
      <c r="W61" s="6"/>
      <c r="X61" s="6"/>
      <c r="Y61" s="6"/>
      <c r="Z61" s="6"/>
      <c r="AA61" s="6"/>
      <c r="AB61" s="8"/>
      <c r="AC61" s="6"/>
      <c r="AD61" s="6"/>
      <c r="AE61" s="6"/>
      <c r="AF61" s="6"/>
      <c r="AG61" s="6"/>
      <c r="AH61" s="6"/>
      <c r="AI61" s="6"/>
      <c r="AJ61" s="6"/>
      <c r="AK61" s="6"/>
      <c r="AL61" s="6"/>
      <c r="AM61" s="7"/>
      <c r="AN61" s="6"/>
    </row>
    <row r="62" spans="1:40" ht="15.65" customHeight="1" x14ac:dyDescent="0.35">
      <c r="A62" s="6"/>
      <c r="B62" s="6"/>
      <c r="C62" s="6"/>
      <c r="D62" s="6"/>
      <c r="E62" s="6"/>
      <c r="F62" s="6"/>
      <c r="G62" s="6"/>
      <c r="H62" s="6"/>
      <c r="I62" s="6"/>
      <c r="J62" s="6"/>
      <c r="K62" s="6"/>
      <c r="L62" s="6"/>
      <c r="M62" s="6"/>
      <c r="N62" s="6"/>
      <c r="O62" s="6"/>
      <c r="P62" s="6"/>
      <c r="Q62" s="6"/>
      <c r="R62" s="7"/>
      <c r="S62" s="7"/>
      <c r="T62" s="6"/>
      <c r="U62" s="6"/>
      <c r="V62" s="6"/>
      <c r="W62" s="6"/>
      <c r="X62" s="6"/>
      <c r="Y62" s="6"/>
      <c r="Z62" s="6"/>
      <c r="AA62" s="6"/>
      <c r="AB62" s="8"/>
      <c r="AC62" s="6"/>
      <c r="AD62" s="6"/>
      <c r="AE62" s="6"/>
      <c r="AF62" s="6"/>
      <c r="AG62" s="6"/>
      <c r="AH62" s="6"/>
      <c r="AI62" s="6"/>
      <c r="AJ62" s="6"/>
      <c r="AK62" s="6"/>
      <c r="AL62" s="6"/>
      <c r="AM62" s="7"/>
      <c r="AN62" s="6"/>
    </row>
    <row r="63" spans="1:40" ht="15.65" customHeight="1" x14ac:dyDescent="0.35">
      <c r="A63" s="6"/>
      <c r="B63" s="6"/>
      <c r="C63" s="6"/>
      <c r="D63" s="6"/>
      <c r="E63" s="6"/>
      <c r="F63" s="6"/>
      <c r="G63" s="6"/>
      <c r="H63" s="6"/>
      <c r="I63" s="6"/>
      <c r="J63" s="6"/>
      <c r="K63" s="6"/>
      <c r="L63" s="6"/>
      <c r="M63" s="6"/>
      <c r="N63" s="6"/>
      <c r="O63" s="6"/>
      <c r="P63" s="6"/>
      <c r="Q63" s="6"/>
      <c r="R63" s="7"/>
      <c r="S63" s="7"/>
      <c r="T63" s="6"/>
      <c r="U63" s="6"/>
      <c r="V63" s="6"/>
      <c r="W63" s="6"/>
      <c r="X63" s="6"/>
      <c r="Y63" s="6"/>
      <c r="Z63" s="6"/>
      <c r="AA63" s="6"/>
      <c r="AB63" s="8"/>
      <c r="AC63" s="6"/>
      <c r="AD63" s="6"/>
      <c r="AE63" s="6"/>
      <c r="AF63" s="6"/>
      <c r="AG63" s="6"/>
      <c r="AH63" s="6"/>
      <c r="AI63" s="6"/>
      <c r="AJ63" s="6"/>
      <c r="AK63" s="6"/>
      <c r="AL63" s="6"/>
      <c r="AM63" s="7"/>
      <c r="AN63" s="6"/>
    </row>
    <row r="64" spans="1:40" ht="15.65" customHeight="1" x14ac:dyDescent="0.35">
      <c r="A64" s="6"/>
      <c r="B64" s="6"/>
      <c r="C64" s="6"/>
      <c r="D64" s="6"/>
      <c r="E64" s="6"/>
      <c r="F64" s="6"/>
      <c r="G64" s="6"/>
      <c r="H64" s="6"/>
      <c r="I64" s="6"/>
      <c r="J64" s="6"/>
      <c r="K64" s="6"/>
      <c r="L64" s="6"/>
      <c r="M64" s="6"/>
      <c r="N64" s="6"/>
      <c r="O64" s="6"/>
      <c r="P64" s="6"/>
      <c r="Q64" s="6"/>
      <c r="R64" s="7"/>
      <c r="S64" s="7"/>
      <c r="T64" s="6"/>
      <c r="U64" s="6"/>
      <c r="V64" s="6"/>
      <c r="W64" s="6"/>
      <c r="X64" s="6"/>
      <c r="Y64" s="6"/>
      <c r="Z64" s="6"/>
      <c r="AA64" s="6"/>
      <c r="AB64" s="8"/>
      <c r="AC64" s="6"/>
      <c r="AD64" s="6"/>
      <c r="AE64" s="6"/>
      <c r="AF64" s="6"/>
      <c r="AG64" s="6"/>
      <c r="AH64" s="6"/>
      <c r="AI64" s="6"/>
      <c r="AJ64" s="6"/>
      <c r="AK64" s="6"/>
      <c r="AL64" s="6"/>
      <c r="AM64" s="7"/>
      <c r="AN64" s="6"/>
    </row>
    <row r="65" spans="1:40" ht="15.65" customHeight="1" x14ac:dyDescent="0.35">
      <c r="A65" s="6"/>
      <c r="B65" s="6"/>
      <c r="C65" s="6"/>
      <c r="D65" s="6"/>
      <c r="E65" s="6"/>
      <c r="F65" s="6"/>
      <c r="G65" s="6"/>
      <c r="H65" s="6"/>
      <c r="I65" s="6"/>
      <c r="J65" s="6"/>
      <c r="K65" s="6"/>
      <c r="L65" s="6"/>
      <c r="M65" s="6"/>
      <c r="N65" s="6"/>
      <c r="O65" s="6"/>
      <c r="P65" s="6"/>
      <c r="Q65" s="6"/>
      <c r="R65" s="7"/>
      <c r="S65" s="7"/>
      <c r="T65" s="6"/>
      <c r="U65" s="6"/>
      <c r="V65" s="6"/>
      <c r="W65" s="6"/>
      <c r="X65" s="6"/>
      <c r="Y65" s="6"/>
      <c r="Z65" s="6"/>
      <c r="AA65" s="6"/>
      <c r="AB65" s="8"/>
      <c r="AC65" s="6"/>
      <c r="AD65" s="6"/>
      <c r="AE65" s="6"/>
      <c r="AF65" s="6"/>
      <c r="AG65" s="6"/>
      <c r="AH65" s="6"/>
      <c r="AI65" s="6"/>
      <c r="AJ65" s="6"/>
      <c r="AK65" s="6"/>
      <c r="AL65" s="6"/>
      <c r="AM65" s="7"/>
      <c r="AN65" s="6"/>
    </row>
    <row r="66" spans="1:40" ht="15.65" customHeight="1" x14ac:dyDescent="0.35">
      <c r="A66" s="6"/>
      <c r="B66" s="6"/>
      <c r="C66" s="6"/>
      <c r="D66" s="6"/>
      <c r="E66" s="6"/>
      <c r="F66" s="6"/>
      <c r="G66" s="6"/>
      <c r="H66" s="6"/>
      <c r="I66" s="6"/>
      <c r="J66" s="6"/>
      <c r="K66" s="6"/>
      <c r="L66" s="6"/>
      <c r="M66" s="6"/>
      <c r="N66" s="6"/>
      <c r="O66" s="6"/>
      <c r="P66" s="6"/>
      <c r="Q66" s="6"/>
      <c r="R66" s="7"/>
      <c r="S66" s="7"/>
      <c r="T66" s="6"/>
      <c r="U66" s="6"/>
      <c r="V66" s="6"/>
      <c r="W66" s="6"/>
      <c r="X66" s="6"/>
      <c r="Y66" s="6"/>
      <c r="Z66" s="6"/>
      <c r="AA66" s="6"/>
      <c r="AB66" s="8"/>
      <c r="AC66" s="6"/>
      <c r="AD66" s="6"/>
      <c r="AE66" s="6"/>
      <c r="AF66" s="6"/>
      <c r="AG66" s="6"/>
      <c r="AH66" s="6"/>
      <c r="AI66" s="6"/>
      <c r="AJ66" s="6"/>
      <c r="AK66" s="6"/>
      <c r="AL66" s="6"/>
      <c r="AM66" s="7"/>
      <c r="AN66" s="6"/>
    </row>
    <row r="67" spans="1:40" ht="15.65" customHeight="1" x14ac:dyDescent="0.35">
      <c r="A67" s="6"/>
      <c r="B67" s="6"/>
      <c r="C67" s="6"/>
      <c r="D67" s="6"/>
      <c r="E67" s="6"/>
      <c r="F67" s="6"/>
      <c r="G67" s="6"/>
      <c r="H67" s="6"/>
      <c r="I67" s="6"/>
      <c r="J67" s="6"/>
      <c r="K67" s="6"/>
      <c r="L67" s="6"/>
      <c r="M67" s="6"/>
      <c r="N67" s="6"/>
      <c r="O67" s="6"/>
      <c r="P67" s="6"/>
      <c r="Q67" s="6"/>
      <c r="R67" s="7"/>
      <c r="S67" s="7"/>
      <c r="T67" s="6"/>
      <c r="U67" s="6"/>
      <c r="V67" s="6"/>
      <c r="W67" s="6"/>
      <c r="X67" s="6"/>
      <c r="Y67" s="6"/>
      <c r="Z67" s="6"/>
      <c r="AA67" s="6"/>
      <c r="AB67" s="8"/>
      <c r="AC67" s="6"/>
      <c r="AD67" s="6"/>
      <c r="AE67" s="6"/>
      <c r="AF67" s="6"/>
      <c r="AG67" s="6"/>
      <c r="AH67" s="6"/>
      <c r="AI67" s="6"/>
      <c r="AJ67" s="6"/>
      <c r="AK67" s="6"/>
      <c r="AL67" s="6"/>
      <c r="AM67" s="7"/>
      <c r="AN67" s="6"/>
    </row>
    <row r="68" spans="1:40" ht="15.65" customHeight="1" x14ac:dyDescent="0.35">
      <c r="A68" s="6"/>
      <c r="B68" s="6"/>
      <c r="C68" s="6"/>
      <c r="D68" s="6"/>
      <c r="E68" s="6"/>
      <c r="F68" s="6"/>
      <c r="G68" s="6"/>
      <c r="H68" s="6"/>
      <c r="I68" s="6"/>
      <c r="J68" s="6"/>
      <c r="K68" s="6"/>
      <c r="L68" s="6"/>
      <c r="M68" s="6"/>
      <c r="N68" s="6"/>
      <c r="O68" s="6"/>
      <c r="P68" s="6"/>
      <c r="Q68" s="6"/>
      <c r="R68" s="7"/>
      <c r="S68" s="7"/>
      <c r="T68" s="6"/>
      <c r="U68" s="6"/>
      <c r="V68" s="6"/>
      <c r="W68" s="6"/>
      <c r="X68" s="6"/>
      <c r="Y68" s="6"/>
      <c r="Z68" s="6"/>
      <c r="AA68" s="6"/>
      <c r="AB68" s="8"/>
      <c r="AC68" s="6"/>
      <c r="AD68" s="6"/>
      <c r="AE68" s="6"/>
      <c r="AF68" s="6"/>
      <c r="AG68" s="6"/>
      <c r="AH68" s="6"/>
      <c r="AI68" s="6"/>
      <c r="AJ68" s="6"/>
      <c r="AK68" s="6"/>
      <c r="AL68" s="6"/>
      <c r="AM68" s="7"/>
      <c r="AN68" s="6"/>
    </row>
    <row r="69" spans="1:40" ht="15.65" customHeight="1" x14ac:dyDescent="0.35">
      <c r="A69" s="6"/>
      <c r="B69" s="6"/>
      <c r="C69" s="6"/>
      <c r="D69" s="6"/>
      <c r="E69" s="6"/>
      <c r="F69" s="6"/>
      <c r="G69" s="6"/>
      <c r="H69" s="6"/>
      <c r="I69" s="6"/>
      <c r="J69" s="6"/>
      <c r="K69" s="6"/>
      <c r="L69" s="6"/>
      <c r="M69" s="6"/>
      <c r="N69" s="6"/>
      <c r="O69" s="6"/>
      <c r="P69" s="6"/>
      <c r="Q69" s="6"/>
      <c r="R69" s="7"/>
      <c r="S69" s="7"/>
      <c r="T69" s="6"/>
      <c r="U69" s="6"/>
      <c r="V69" s="6"/>
      <c r="W69" s="6"/>
      <c r="X69" s="6"/>
      <c r="Y69" s="6"/>
      <c r="Z69" s="6"/>
      <c r="AA69" s="6"/>
      <c r="AB69" s="8"/>
      <c r="AC69" s="6"/>
      <c r="AD69" s="6"/>
      <c r="AE69" s="6"/>
      <c r="AF69" s="6"/>
      <c r="AG69" s="6"/>
      <c r="AH69" s="6"/>
      <c r="AI69" s="6"/>
      <c r="AJ69" s="6"/>
      <c r="AK69" s="6"/>
      <c r="AL69" s="6"/>
      <c r="AM69" s="7"/>
      <c r="AN69" s="6"/>
    </row>
    <row r="70" spans="1:40" ht="15.65" customHeight="1" x14ac:dyDescent="0.35">
      <c r="A70" s="6"/>
      <c r="B70" s="6"/>
      <c r="C70" s="6"/>
      <c r="D70" s="6"/>
      <c r="E70" s="6"/>
      <c r="F70" s="6"/>
      <c r="G70" s="6"/>
      <c r="H70" s="6"/>
      <c r="I70" s="6"/>
      <c r="J70" s="6"/>
      <c r="K70" s="6"/>
      <c r="L70" s="6"/>
      <c r="M70" s="6"/>
      <c r="N70" s="6"/>
      <c r="O70" s="6"/>
      <c r="P70" s="6"/>
      <c r="Q70" s="6"/>
      <c r="R70" s="7"/>
      <c r="S70" s="7"/>
      <c r="T70" s="6"/>
      <c r="U70" s="6"/>
      <c r="V70" s="6"/>
      <c r="W70" s="6"/>
      <c r="X70" s="6"/>
      <c r="Y70" s="6"/>
      <c r="Z70" s="6"/>
      <c r="AA70" s="6"/>
      <c r="AB70" s="8"/>
      <c r="AC70" s="6"/>
      <c r="AD70" s="6"/>
      <c r="AE70" s="6"/>
      <c r="AF70" s="6"/>
      <c r="AG70" s="6"/>
      <c r="AH70" s="6"/>
      <c r="AI70" s="6"/>
      <c r="AJ70" s="6"/>
      <c r="AK70" s="6"/>
      <c r="AL70" s="6"/>
      <c r="AM70" s="7"/>
      <c r="AN70" s="6"/>
    </row>
    <row r="71" spans="1:40" ht="15.65" customHeight="1" x14ac:dyDescent="0.35">
      <c r="A71" s="6"/>
      <c r="B71" s="6"/>
      <c r="C71" s="6"/>
      <c r="D71" s="6"/>
      <c r="E71" s="6"/>
      <c r="F71" s="6"/>
      <c r="G71" s="6"/>
      <c r="H71" s="6"/>
      <c r="I71" s="6"/>
      <c r="J71" s="6"/>
      <c r="K71" s="6"/>
      <c r="L71" s="6"/>
      <c r="M71" s="6"/>
      <c r="N71" s="6"/>
      <c r="O71" s="6"/>
      <c r="P71" s="6"/>
      <c r="Q71" s="6"/>
      <c r="R71" s="7"/>
      <c r="S71" s="7"/>
      <c r="T71" s="6"/>
      <c r="U71" s="6"/>
      <c r="V71" s="6"/>
      <c r="W71" s="6"/>
      <c r="X71" s="6"/>
      <c r="Y71" s="6"/>
      <c r="Z71" s="6"/>
      <c r="AA71" s="6"/>
      <c r="AB71" s="8"/>
      <c r="AC71" s="6"/>
      <c r="AD71" s="6"/>
      <c r="AE71" s="6"/>
      <c r="AF71" s="6"/>
      <c r="AG71" s="6"/>
      <c r="AH71" s="6"/>
      <c r="AI71" s="6"/>
      <c r="AJ71" s="6"/>
      <c r="AK71" s="6"/>
      <c r="AL71" s="6"/>
      <c r="AM71" s="7"/>
      <c r="AN71" s="6"/>
    </row>
    <row r="72" spans="1:40" ht="15.65" customHeight="1" x14ac:dyDescent="0.35">
      <c r="A72" s="6"/>
      <c r="B72" s="6"/>
      <c r="C72" s="6"/>
      <c r="D72" s="6"/>
      <c r="E72" s="6"/>
      <c r="F72" s="6"/>
      <c r="G72" s="6"/>
      <c r="H72" s="6"/>
      <c r="I72" s="6"/>
      <c r="J72" s="6"/>
      <c r="K72" s="6"/>
      <c r="L72" s="6"/>
      <c r="M72" s="6"/>
      <c r="N72" s="6"/>
      <c r="O72" s="6"/>
      <c r="P72" s="6"/>
      <c r="Q72" s="6"/>
      <c r="R72" s="7"/>
      <c r="S72" s="7"/>
      <c r="T72" s="6"/>
      <c r="U72" s="6"/>
      <c r="V72" s="6"/>
      <c r="W72" s="6"/>
      <c r="X72" s="6"/>
      <c r="Y72" s="6"/>
      <c r="Z72" s="6"/>
      <c r="AA72" s="6"/>
      <c r="AB72" s="8"/>
      <c r="AC72" s="6"/>
      <c r="AD72" s="6"/>
      <c r="AE72" s="6"/>
      <c r="AF72" s="6"/>
      <c r="AG72" s="6"/>
      <c r="AH72" s="6"/>
      <c r="AI72" s="6"/>
      <c r="AJ72" s="6"/>
      <c r="AK72" s="6"/>
      <c r="AL72" s="6"/>
      <c r="AM72" s="7"/>
      <c r="AN72" s="6"/>
    </row>
    <row r="73" spans="1:40" ht="15.65" customHeight="1" x14ac:dyDescent="0.35">
      <c r="A73" s="6"/>
      <c r="B73" s="6"/>
      <c r="C73" s="6"/>
      <c r="D73" s="6"/>
      <c r="E73" s="6"/>
      <c r="F73" s="6"/>
      <c r="G73" s="6"/>
      <c r="H73" s="6"/>
      <c r="I73" s="6"/>
      <c r="J73" s="6"/>
      <c r="K73" s="6"/>
      <c r="L73" s="6"/>
      <c r="M73" s="6"/>
      <c r="N73" s="6"/>
      <c r="O73" s="6"/>
      <c r="P73" s="6"/>
      <c r="Q73" s="6"/>
      <c r="R73" s="7"/>
      <c r="S73" s="7"/>
      <c r="T73" s="6"/>
      <c r="U73" s="6"/>
      <c r="V73" s="6"/>
      <c r="W73" s="6"/>
      <c r="X73" s="6"/>
      <c r="Y73" s="6"/>
      <c r="Z73" s="6"/>
      <c r="AA73" s="6"/>
      <c r="AB73" s="8"/>
      <c r="AC73" s="6"/>
      <c r="AD73" s="6"/>
      <c r="AE73" s="6"/>
      <c r="AF73" s="6"/>
      <c r="AG73" s="6"/>
      <c r="AH73" s="6"/>
      <c r="AI73" s="6"/>
      <c r="AJ73" s="6"/>
      <c r="AK73" s="6"/>
      <c r="AL73" s="6"/>
      <c r="AM73" s="7"/>
      <c r="AN73" s="6"/>
    </row>
    <row r="74" spans="1:40" ht="15.65" customHeight="1" x14ac:dyDescent="0.35">
      <c r="A74" s="6"/>
      <c r="B74" s="6"/>
      <c r="C74" s="6"/>
      <c r="D74" s="6"/>
      <c r="E74" s="6"/>
      <c r="F74" s="6"/>
      <c r="G74" s="6"/>
      <c r="H74" s="6"/>
      <c r="I74" s="6"/>
      <c r="J74" s="6"/>
      <c r="K74" s="6"/>
      <c r="L74" s="6"/>
      <c r="M74" s="6"/>
      <c r="N74" s="6"/>
      <c r="O74" s="6"/>
      <c r="P74" s="6"/>
      <c r="Q74" s="6"/>
      <c r="R74" s="7"/>
      <c r="S74" s="7"/>
      <c r="T74" s="6"/>
      <c r="U74" s="6"/>
      <c r="V74" s="6"/>
      <c r="W74" s="6"/>
      <c r="X74" s="6"/>
      <c r="Y74" s="6"/>
      <c r="Z74" s="6"/>
      <c r="AA74" s="6"/>
      <c r="AB74" s="8"/>
      <c r="AC74" s="6"/>
      <c r="AD74" s="6"/>
      <c r="AE74" s="6"/>
      <c r="AF74" s="6"/>
      <c r="AG74" s="6"/>
      <c r="AH74" s="6"/>
      <c r="AI74" s="6"/>
      <c r="AJ74" s="6"/>
      <c r="AK74" s="6"/>
      <c r="AL74" s="6"/>
      <c r="AM74" s="7"/>
      <c r="AN74" s="6"/>
    </row>
    <row r="75" spans="1:40" ht="15.65" customHeight="1" x14ac:dyDescent="0.35">
      <c r="A75" s="6"/>
      <c r="B75" s="6"/>
      <c r="C75" s="6"/>
      <c r="D75" s="6"/>
      <c r="E75" s="6"/>
      <c r="F75" s="6"/>
      <c r="G75" s="6"/>
      <c r="H75" s="6"/>
      <c r="I75" s="6"/>
      <c r="J75" s="6"/>
      <c r="K75" s="6"/>
      <c r="L75" s="6"/>
      <c r="M75" s="6"/>
      <c r="N75" s="6"/>
      <c r="O75" s="6"/>
      <c r="P75" s="6"/>
      <c r="Q75" s="6"/>
      <c r="R75" s="7"/>
      <c r="S75" s="7"/>
      <c r="T75" s="6"/>
      <c r="U75" s="6"/>
      <c r="V75" s="6"/>
      <c r="W75" s="6"/>
      <c r="X75" s="6"/>
      <c r="Y75" s="6"/>
      <c r="Z75" s="6"/>
      <c r="AA75" s="6"/>
      <c r="AB75" s="8"/>
      <c r="AC75" s="6"/>
      <c r="AD75" s="6"/>
      <c r="AE75" s="6"/>
      <c r="AF75" s="6"/>
      <c r="AG75" s="6"/>
      <c r="AH75" s="6"/>
      <c r="AI75" s="6"/>
      <c r="AJ75" s="6"/>
      <c r="AK75" s="6"/>
      <c r="AL75" s="6"/>
      <c r="AM75" s="7"/>
      <c r="AN75" s="6"/>
    </row>
    <row r="76" spans="1:40" ht="15.65" customHeight="1" x14ac:dyDescent="0.35">
      <c r="A76" s="6"/>
      <c r="B76" s="6"/>
      <c r="C76" s="6"/>
      <c r="D76" s="6"/>
      <c r="E76" s="6"/>
      <c r="F76" s="6"/>
      <c r="G76" s="6"/>
      <c r="H76" s="6"/>
      <c r="I76" s="6"/>
      <c r="J76" s="6"/>
      <c r="K76" s="6"/>
      <c r="L76" s="6"/>
      <c r="M76" s="6"/>
      <c r="N76" s="6"/>
      <c r="O76" s="6"/>
      <c r="P76" s="6"/>
      <c r="Q76" s="6"/>
      <c r="R76" s="7"/>
      <c r="S76" s="7"/>
      <c r="T76" s="6"/>
      <c r="U76" s="6"/>
      <c r="V76" s="6"/>
      <c r="W76" s="6"/>
      <c r="X76" s="6"/>
      <c r="Y76" s="6"/>
      <c r="Z76" s="6"/>
      <c r="AA76" s="6"/>
      <c r="AB76" s="8"/>
      <c r="AC76" s="6"/>
      <c r="AD76" s="6"/>
      <c r="AE76" s="6"/>
      <c r="AF76" s="6"/>
      <c r="AG76" s="6"/>
      <c r="AH76" s="6"/>
      <c r="AI76" s="6"/>
      <c r="AJ76" s="6"/>
      <c r="AK76" s="6"/>
      <c r="AL76" s="6"/>
      <c r="AM76" s="7"/>
      <c r="AN76" s="6"/>
    </row>
    <row r="77" spans="1:40" ht="15.65" customHeight="1" x14ac:dyDescent="0.35">
      <c r="A77" s="6"/>
      <c r="B77" s="6"/>
      <c r="C77" s="6"/>
      <c r="D77" s="6"/>
      <c r="E77" s="6"/>
      <c r="F77" s="6"/>
      <c r="G77" s="6"/>
      <c r="H77" s="6"/>
      <c r="I77" s="6"/>
      <c r="J77" s="6"/>
      <c r="K77" s="6"/>
      <c r="L77" s="6"/>
      <c r="M77" s="6"/>
      <c r="N77" s="6"/>
      <c r="O77" s="6"/>
      <c r="P77" s="6"/>
      <c r="Q77" s="6"/>
      <c r="R77" s="7"/>
      <c r="S77" s="7"/>
      <c r="T77" s="6"/>
      <c r="U77" s="6"/>
      <c r="V77" s="6"/>
      <c r="W77" s="6"/>
      <c r="X77" s="6"/>
      <c r="Y77" s="6"/>
      <c r="Z77" s="6"/>
      <c r="AA77" s="6"/>
      <c r="AB77" s="8"/>
      <c r="AC77" s="6"/>
      <c r="AD77" s="6"/>
      <c r="AE77" s="6"/>
      <c r="AF77" s="6"/>
      <c r="AG77" s="6"/>
      <c r="AH77" s="6"/>
      <c r="AI77" s="6"/>
      <c r="AJ77" s="6"/>
      <c r="AK77" s="6"/>
      <c r="AL77" s="6"/>
      <c r="AM77" s="7"/>
      <c r="AN77" s="6"/>
    </row>
    <row r="78" spans="1:40" ht="15.65" customHeight="1" x14ac:dyDescent="0.35">
      <c r="A78" s="6"/>
      <c r="B78" s="6"/>
      <c r="C78" s="6"/>
      <c r="D78" s="6"/>
      <c r="E78" s="6"/>
      <c r="F78" s="6"/>
      <c r="G78" s="6"/>
      <c r="H78" s="6"/>
      <c r="I78" s="6"/>
      <c r="J78" s="6"/>
      <c r="K78" s="6"/>
      <c r="L78" s="6"/>
      <c r="M78" s="6"/>
      <c r="N78" s="6"/>
      <c r="O78" s="6"/>
      <c r="P78" s="6"/>
      <c r="Q78" s="6"/>
      <c r="R78" s="7"/>
      <c r="S78" s="7"/>
      <c r="T78" s="6"/>
      <c r="U78" s="6"/>
      <c r="V78" s="6"/>
      <c r="W78" s="6"/>
      <c r="X78" s="6"/>
      <c r="Y78" s="6"/>
      <c r="Z78" s="6"/>
      <c r="AA78" s="6"/>
      <c r="AB78" s="8"/>
      <c r="AC78" s="6"/>
      <c r="AD78" s="6"/>
      <c r="AE78" s="6"/>
      <c r="AF78" s="6"/>
      <c r="AG78" s="6"/>
      <c r="AH78" s="6"/>
      <c r="AI78" s="6"/>
      <c r="AJ78" s="6"/>
      <c r="AK78" s="6"/>
      <c r="AL78" s="6"/>
      <c r="AM78" s="7"/>
      <c r="AN78" s="6"/>
    </row>
    <row r="79" spans="1:40" ht="15.65" customHeight="1" x14ac:dyDescent="0.35">
      <c r="A79" s="6"/>
      <c r="B79" s="6"/>
      <c r="C79" s="6"/>
      <c r="D79" s="6"/>
      <c r="E79" s="6"/>
      <c r="F79" s="6"/>
      <c r="G79" s="6"/>
      <c r="H79" s="6"/>
      <c r="I79" s="6"/>
      <c r="J79" s="6"/>
      <c r="K79" s="6"/>
      <c r="L79" s="6"/>
      <c r="M79" s="6"/>
      <c r="N79" s="6"/>
      <c r="O79" s="6"/>
      <c r="P79" s="6"/>
      <c r="Q79" s="6"/>
      <c r="R79" s="7"/>
      <c r="S79" s="7"/>
      <c r="T79" s="6"/>
      <c r="U79" s="6"/>
      <c r="V79" s="6"/>
      <c r="W79" s="6"/>
      <c r="X79" s="6"/>
      <c r="Y79" s="6"/>
      <c r="Z79" s="6"/>
      <c r="AA79" s="6"/>
      <c r="AB79" s="8"/>
      <c r="AC79" s="6"/>
      <c r="AD79" s="6"/>
      <c r="AE79" s="6"/>
      <c r="AF79" s="6"/>
      <c r="AG79" s="6"/>
      <c r="AH79" s="6"/>
      <c r="AI79" s="6"/>
      <c r="AJ79" s="6"/>
      <c r="AK79" s="6"/>
      <c r="AL79" s="6"/>
      <c r="AM79" s="7"/>
      <c r="AN79" s="6"/>
    </row>
    <row r="80" spans="1:40" ht="15.65" customHeight="1" x14ac:dyDescent="0.35">
      <c r="A80" s="6"/>
      <c r="B80" s="6"/>
      <c r="C80" s="6"/>
      <c r="D80" s="6"/>
      <c r="E80" s="6"/>
      <c r="F80" s="6"/>
      <c r="G80" s="6"/>
      <c r="H80" s="6"/>
      <c r="I80" s="6"/>
      <c r="J80" s="6"/>
      <c r="K80" s="6"/>
      <c r="L80" s="6"/>
      <c r="M80" s="6"/>
      <c r="N80" s="6"/>
      <c r="O80" s="6"/>
      <c r="P80" s="6"/>
      <c r="Q80" s="6"/>
      <c r="R80" s="7"/>
      <c r="S80" s="7"/>
      <c r="T80" s="6"/>
      <c r="U80" s="6"/>
      <c r="V80" s="6"/>
      <c r="W80" s="6"/>
      <c r="X80" s="6"/>
      <c r="Y80" s="6"/>
      <c r="Z80" s="6"/>
      <c r="AA80" s="6"/>
      <c r="AB80" s="8"/>
      <c r="AC80" s="6"/>
      <c r="AD80" s="6"/>
      <c r="AE80" s="6"/>
      <c r="AF80" s="6"/>
      <c r="AG80" s="6"/>
      <c r="AH80" s="6"/>
      <c r="AI80" s="6"/>
      <c r="AJ80" s="6"/>
      <c r="AK80" s="6"/>
      <c r="AL80" s="6"/>
      <c r="AM80" s="7"/>
      <c r="AN80" s="6"/>
    </row>
    <row r="81" spans="1:40" ht="15.65" customHeight="1" x14ac:dyDescent="0.35">
      <c r="A81" s="6"/>
      <c r="B81" s="6"/>
      <c r="C81" s="6"/>
      <c r="D81" s="6"/>
      <c r="E81" s="6"/>
      <c r="F81" s="6"/>
      <c r="G81" s="6"/>
      <c r="H81" s="6"/>
      <c r="I81" s="6"/>
      <c r="J81" s="6"/>
      <c r="K81" s="6"/>
      <c r="L81" s="6"/>
      <c r="M81" s="6"/>
      <c r="N81" s="6"/>
      <c r="O81" s="6"/>
      <c r="P81" s="6"/>
      <c r="Q81" s="6"/>
      <c r="R81" s="7"/>
      <c r="S81" s="7"/>
      <c r="T81" s="6"/>
      <c r="U81" s="6"/>
      <c r="V81" s="6"/>
      <c r="W81" s="6"/>
      <c r="X81" s="6"/>
      <c r="Y81" s="6"/>
      <c r="Z81" s="6"/>
      <c r="AA81" s="6"/>
      <c r="AB81" s="8"/>
      <c r="AC81" s="6"/>
      <c r="AD81" s="6"/>
      <c r="AE81" s="6"/>
      <c r="AF81" s="6"/>
      <c r="AG81" s="6"/>
      <c r="AH81" s="6"/>
      <c r="AI81" s="6"/>
      <c r="AJ81" s="6"/>
      <c r="AK81" s="6"/>
      <c r="AL81" s="6"/>
      <c r="AM81" s="7"/>
      <c r="AN81" s="6"/>
    </row>
    <row r="82" spans="1:40" ht="15.65" customHeight="1" x14ac:dyDescent="0.35">
      <c r="A82" s="6"/>
      <c r="B82" s="6"/>
      <c r="C82" s="6"/>
      <c r="D82" s="6"/>
      <c r="E82" s="6"/>
      <c r="F82" s="6"/>
      <c r="G82" s="6"/>
      <c r="H82" s="6"/>
      <c r="I82" s="6"/>
      <c r="J82" s="6"/>
      <c r="K82" s="6"/>
      <c r="L82" s="6"/>
      <c r="M82" s="6"/>
      <c r="N82" s="6"/>
      <c r="O82" s="6"/>
      <c r="P82" s="6"/>
      <c r="Q82" s="6"/>
      <c r="R82" s="7"/>
      <c r="S82" s="7"/>
      <c r="T82" s="6"/>
      <c r="U82" s="6"/>
      <c r="V82" s="6"/>
      <c r="W82" s="6"/>
      <c r="X82" s="6"/>
      <c r="Y82" s="6"/>
      <c r="Z82" s="6"/>
      <c r="AA82" s="6"/>
      <c r="AB82" s="8"/>
      <c r="AC82" s="6"/>
      <c r="AD82" s="6"/>
      <c r="AE82" s="6"/>
      <c r="AF82" s="6"/>
      <c r="AG82" s="6"/>
      <c r="AH82" s="6"/>
      <c r="AI82" s="6"/>
      <c r="AJ82" s="6"/>
      <c r="AK82" s="6"/>
      <c r="AL82" s="6"/>
      <c r="AM82" s="7"/>
      <c r="AN82" s="6"/>
    </row>
    <row r="83" spans="1:40" ht="15.65" customHeight="1" x14ac:dyDescent="0.35">
      <c r="A83" s="6"/>
      <c r="B83" s="6"/>
      <c r="C83" s="6"/>
      <c r="D83" s="6"/>
      <c r="E83" s="6"/>
      <c r="F83" s="6"/>
      <c r="G83" s="6"/>
      <c r="H83" s="6"/>
      <c r="I83" s="6"/>
      <c r="J83" s="6"/>
      <c r="K83" s="6"/>
      <c r="L83" s="6"/>
      <c r="M83" s="6"/>
      <c r="N83" s="6"/>
      <c r="O83" s="6"/>
      <c r="P83" s="6"/>
      <c r="Q83" s="6"/>
      <c r="R83" s="7"/>
      <c r="S83" s="7"/>
      <c r="T83" s="6"/>
      <c r="U83" s="6"/>
      <c r="V83" s="6"/>
      <c r="W83" s="6"/>
      <c r="X83" s="6"/>
      <c r="Y83" s="6"/>
      <c r="Z83" s="6"/>
      <c r="AA83" s="6"/>
      <c r="AB83" s="8"/>
      <c r="AC83" s="6"/>
      <c r="AD83" s="6"/>
      <c r="AE83" s="6"/>
      <c r="AF83" s="6"/>
      <c r="AG83" s="6"/>
      <c r="AH83" s="6"/>
      <c r="AI83" s="6"/>
      <c r="AJ83" s="6"/>
      <c r="AK83" s="6"/>
      <c r="AL83" s="6"/>
      <c r="AM83" s="7"/>
      <c r="AN83" s="6"/>
    </row>
    <row r="84" spans="1:40" ht="15.65" customHeight="1" x14ac:dyDescent="0.35">
      <c r="A84" s="6"/>
      <c r="B84" s="6"/>
      <c r="C84" s="6"/>
      <c r="D84" s="6"/>
      <c r="E84" s="6"/>
      <c r="F84" s="6"/>
      <c r="G84" s="6"/>
      <c r="H84" s="6"/>
      <c r="I84" s="6"/>
      <c r="J84" s="6"/>
      <c r="K84" s="6"/>
      <c r="L84" s="6"/>
      <c r="M84" s="6"/>
      <c r="N84" s="6"/>
      <c r="O84" s="6"/>
      <c r="P84" s="6"/>
      <c r="Q84" s="6"/>
      <c r="R84" s="7"/>
      <c r="S84" s="7"/>
      <c r="T84" s="6"/>
      <c r="U84" s="6"/>
      <c r="V84" s="6"/>
      <c r="W84" s="6"/>
      <c r="X84" s="6"/>
      <c r="Y84" s="6"/>
      <c r="Z84" s="6"/>
      <c r="AA84" s="6"/>
      <c r="AB84" s="8"/>
      <c r="AC84" s="6"/>
      <c r="AD84" s="6"/>
      <c r="AE84" s="6"/>
      <c r="AF84" s="6"/>
      <c r="AG84" s="6"/>
      <c r="AH84" s="6"/>
      <c r="AI84" s="6"/>
      <c r="AJ84" s="6"/>
      <c r="AK84" s="6"/>
      <c r="AL84" s="6"/>
      <c r="AM84" s="7"/>
      <c r="AN84" s="6"/>
    </row>
    <row r="85" spans="1:40" ht="15.65" customHeight="1" x14ac:dyDescent="0.35">
      <c r="A85" s="6"/>
      <c r="B85" s="6"/>
      <c r="C85" s="6"/>
      <c r="D85" s="6"/>
      <c r="E85" s="6"/>
      <c r="F85" s="6"/>
      <c r="G85" s="6"/>
      <c r="H85" s="6"/>
      <c r="I85" s="6"/>
      <c r="J85" s="6"/>
      <c r="K85" s="6"/>
      <c r="L85" s="6"/>
      <c r="M85" s="6"/>
      <c r="N85" s="6"/>
      <c r="O85" s="6"/>
      <c r="P85" s="6"/>
      <c r="Q85" s="6"/>
      <c r="R85" s="7"/>
      <c r="S85" s="7"/>
      <c r="T85" s="6"/>
      <c r="U85" s="6"/>
      <c r="V85" s="6"/>
      <c r="W85" s="6"/>
      <c r="X85" s="6"/>
      <c r="Y85" s="6"/>
      <c r="Z85" s="6"/>
      <c r="AA85" s="6"/>
      <c r="AB85" s="8"/>
      <c r="AC85" s="6"/>
      <c r="AD85" s="6"/>
      <c r="AE85" s="6"/>
      <c r="AF85" s="6"/>
      <c r="AG85" s="6"/>
      <c r="AH85" s="6"/>
      <c r="AI85" s="6"/>
      <c r="AJ85" s="6"/>
      <c r="AK85" s="6"/>
      <c r="AL85" s="6"/>
      <c r="AM85" s="7"/>
      <c r="AN85" s="6"/>
    </row>
    <row r="86" spans="1:40" ht="15.65" customHeight="1" x14ac:dyDescent="0.35">
      <c r="A86" s="6"/>
      <c r="B86" s="6"/>
      <c r="C86" s="6"/>
      <c r="D86" s="6"/>
      <c r="E86" s="6"/>
      <c r="F86" s="6"/>
      <c r="G86" s="6"/>
      <c r="H86" s="6"/>
      <c r="I86" s="6"/>
      <c r="J86" s="6"/>
      <c r="K86" s="6"/>
      <c r="L86" s="6"/>
      <c r="M86" s="6"/>
      <c r="N86" s="6"/>
      <c r="O86" s="6"/>
      <c r="P86" s="6"/>
      <c r="Q86" s="6"/>
      <c r="R86" s="7"/>
      <c r="S86" s="6"/>
      <c r="T86" s="6"/>
      <c r="U86" s="6"/>
      <c r="V86" s="6"/>
      <c r="W86" s="6"/>
      <c r="X86" s="6"/>
      <c r="Y86" s="6"/>
      <c r="Z86" s="6"/>
      <c r="AA86" s="6"/>
      <c r="AB86" s="6"/>
      <c r="AC86" s="6"/>
      <c r="AD86" s="6"/>
      <c r="AE86" s="6"/>
      <c r="AF86" s="6"/>
      <c r="AG86" s="6"/>
      <c r="AH86" s="6"/>
      <c r="AI86" s="6"/>
      <c r="AJ86" s="6"/>
      <c r="AK86" s="6"/>
      <c r="AL86" s="6"/>
      <c r="AM86" s="7"/>
      <c r="AN86" s="6"/>
    </row>
    <row r="87" spans="1:40" ht="15.6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8"/>
      <c r="AC87" s="6"/>
      <c r="AD87" s="6"/>
      <c r="AE87" s="6"/>
      <c r="AF87" s="6"/>
      <c r="AG87" s="6"/>
      <c r="AH87" s="6"/>
      <c r="AI87" s="6"/>
      <c r="AJ87" s="6"/>
      <c r="AK87" s="6"/>
      <c r="AL87" s="6"/>
      <c r="AM87" s="7"/>
      <c r="AN87" s="6"/>
    </row>
    <row r="88" spans="1:40" ht="15.6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7"/>
      <c r="AN88" s="6"/>
    </row>
    <row r="89" spans="1:40" ht="15.65" customHeight="1" x14ac:dyDescent="0.35">
      <c r="A89" s="6"/>
      <c r="B89" s="6"/>
      <c r="C89" s="6"/>
      <c r="D89" s="6"/>
      <c r="E89" s="6"/>
      <c r="F89" s="6"/>
      <c r="G89" s="6"/>
      <c r="H89" s="6"/>
      <c r="I89" s="6"/>
      <c r="J89" s="6"/>
      <c r="K89" s="6"/>
      <c r="L89" s="6"/>
      <c r="M89" s="6"/>
      <c r="N89" s="6"/>
      <c r="O89" s="6"/>
      <c r="P89" s="6"/>
      <c r="Q89" s="6"/>
      <c r="R89" s="7"/>
      <c r="S89" s="7"/>
      <c r="T89" s="6"/>
      <c r="U89" s="6"/>
      <c r="V89" s="6"/>
      <c r="W89" s="6"/>
      <c r="X89" s="6"/>
      <c r="Y89" s="6"/>
      <c r="Z89" s="6"/>
      <c r="AA89" s="6"/>
      <c r="AB89" s="6"/>
      <c r="AC89" s="6"/>
      <c r="AD89" s="6"/>
      <c r="AE89" s="6"/>
      <c r="AF89" s="6"/>
      <c r="AG89" s="6"/>
      <c r="AH89" s="6"/>
      <c r="AI89" s="6"/>
      <c r="AJ89" s="6"/>
      <c r="AK89" s="6"/>
      <c r="AL89" s="6"/>
      <c r="AM89" s="7"/>
      <c r="AN89" s="6"/>
    </row>
    <row r="90" spans="1:40" ht="15.6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8"/>
      <c r="AC90" s="6"/>
      <c r="AD90" s="6"/>
      <c r="AE90" s="6"/>
      <c r="AF90" s="6"/>
      <c r="AG90" s="6"/>
      <c r="AH90" s="6"/>
      <c r="AI90" s="6"/>
      <c r="AJ90" s="6"/>
      <c r="AK90" s="6"/>
      <c r="AL90" s="6"/>
      <c r="AM90" s="7"/>
      <c r="AN90" s="6"/>
    </row>
    <row r="91" spans="1:40" ht="15.65" customHeight="1" x14ac:dyDescent="0.35">
      <c r="A91" s="6"/>
      <c r="B91" s="6"/>
      <c r="C91" s="6"/>
      <c r="D91" s="6"/>
      <c r="E91" s="6"/>
      <c r="F91" s="6"/>
      <c r="G91" s="6"/>
      <c r="H91" s="6"/>
      <c r="I91" s="6"/>
      <c r="J91" s="6"/>
      <c r="K91" s="6"/>
      <c r="L91" s="6"/>
      <c r="M91" s="6"/>
      <c r="N91" s="6"/>
      <c r="O91" s="6"/>
      <c r="P91" s="6"/>
      <c r="Q91" s="6"/>
      <c r="R91" s="7"/>
      <c r="S91" s="6"/>
      <c r="T91" s="6"/>
      <c r="U91" s="6"/>
      <c r="V91" s="6"/>
      <c r="W91" s="6"/>
      <c r="X91" s="6"/>
      <c r="Y91" s="6"/>
      <c r="Z91" s="6"/>
      <c r="AA91" s="6"/>
      <c r="AB91" s="6"/>
      <c r="AC91" s="6"/>
      <c r="AD91" s="6"/>
      <c r="AE91" s="6"/>
      <c r="AF91" s="6"/>
      <c r="AG91" s="6"/>
      <c r="AH91" s="6"/>
      <c r="AI91" s="6"/>
      <c r="AJ91" s="6"/>
      <c r="AK91" s="6"/>
      <c r="AL91" s="6"/>
      <c r="AM91" s="7"/>
      <c r="AN91" s="6"/>
    </row>
    <row r="92" spans="1:40" ht="15.65" customHeight="1" x14ac:dyDescent="0.35">
      <c r="A92" s="6"/>
      <c r="B92" s="6"/>
      <c r="C92" s="6"/>
      <c r="D92" s="6"/>
      <c r="E92" s="6"/>
      <c r="F92" s="6"/>
      <c r="G92" s="6"/>
      <c r="H92" s="6"/>
      <c r="I92" s="6"/>
      <c r="J92" s="6"/>
      <c r="K92" s="6"/>
      <c r="L92" s="6"/>
      <c r="M92" s="6"/>
      <c r="N92" s="6"/>
      <c r="O92" s="6"/>
      <c r="P92" s="6"/>
      <c r="Q92" s="6"/>
      <c r="R92" s="7"/>
      <c r="S92" s="7"/>
      <c r="T92" s="6"/>
      <c r="U92" s="6"/>
      <c r="V92" s="6"/>
      <c r="W92" s="6"/>
      <c r="X92" s="6"/>
      <c r="Y92" s="6"/>
      <c r="Z92" s="6"/>
      <c r="AA92" s="6"/>
      <c r="AB92" s="6"/>
      <c r="AC92" s="6"/>
      <c r="AD92" s="6"/>
      <c r="AE92" s="6"/>
      <c r="AF92" s="6"/>
      <c r="AG92" s="6"/>
      <c r="AH92" s="6"/>
      <c r="AI92" s="6"/>
      <c r="AJ92" s="6"/>
      <c r="AK92" s="6"/>
      <c r="AL92" s="6"/>
      <c r="AM92" s="7"/>
      <c r="AN92" s="6"/>
    </row>
    <row r="93" spans="1:40" ht="15.65" customHeight="1" x14ac:dyDescent="0.35">
      <c r="A93" s="6"/>
      <c r="B93" s="6"/>
      <c r="C93" s="6"/>
      <c r="D93" s="6"/>
      <c r="E93" s="6"/>
      <c r="F93" s="6"/>
      <c r="G93" s="6"/>
      <c r="H93" s="6"/>
      <c r="I93" s="6"/>
      <c r="J93" s="6"/>
      <c r="K93" s="6"/>
      <c r="L93" s="6"/>
      <c r="M93" s="6"/>
      <c r="N93" s="6"/>
      <c r="O93" s="6"/>
      <c r="P93" s="6"/>
      <c r="Q93" s="6"/>
      <c r="R93" s="7"/>
      <c r="S93" s="7"/>
      <c r="T93" s="6"/>
      <c r="U93" s="6"/>
      <c r="V93" s="6"/>
      <c r="W93" s="6"/>
      <c r="X93" s="6"/>
      <c r="Y93" s="6"/>
      <c r="Z93" s="6"/>
      <c r="AA93" s="6"/>
      <c r="AB93" s="6"/>
      <c r="AC93" s="6"/>
      <c r="AD93" s="6"/>
      <c r="AE93" s="6"/>
      <c r="AF93" s="6"/>
      <c r="AG93" s="6"/>
      <c r="AH93" s="6"/>
      <c r="AI93" s="6"/>
      <c r="AJ93" s="6"/>
      <c r="AK93" s="6"/>
      <c r="AL93" s="6"/>
      <c r="AM93" s="7"/>
      <c r="AN93" s="6"/>
    </row>
    <row r="94" spans="1:40" ht="15.65" customHeight="1" x14ac:dyDescent="0.35">
      <c r="A94" s="6"/>
      <c r="B94" s="6"/>
      <c r="C94" s="6"/>
      <c r="D94" s="6"/>
      <c r="E94" s="6"/>
      <c r="F94" s="6"/>
      <c r="G94" s="6"/>
      <c r="H94" s="6"/>
      <c r="I94" s="6"/>
      <c r="J94" s="6"/>
      <c r="K94" s="6"/>
      <c r="L94" s="6"/>
      <c r="M94" s="6"/>
      <c r="N94" s="6"/>
      <c r="O94" s="6"/>
      <c r="P94" s="6"/>
      <c r="Q94" s="6"/>
      <c r="R94" s="7"/>
      <c r="S94" s="7"/>
      <c r="T94" s="6"/>
      <c r="U94" s="6"/>
      <c r="V94" s="6"/>
      <c r="W94" s="6"/>
      <c r="X94" s="6"/>
      <c r="Y94" s="6"/>
      <c r="Z94" s="6"/>
      <c r="AA94" s="6"/>
      <c r="AB94" s="6"/>
      <c r="AC94" s="6"/>
      <c r="AD94" s="6"/>
      <c r="AE94" s="6"/>
      <c r="AF94" s="6"/>
      <c r="AG94" s="6"/>
      <c r="AH94" s="6"/>
      <c r="AI94" s="6"/>
      <c r="AJ94" s="6"/>
      <c r="AK94" s="6"/>
      <c r="AL94" s="6"/>
      <c r="AM94" s="7"/>
      <c r="AN94" s="6"/>
    </row>
    <row r="95" spans="1:40" ht="15.65" customHeight="1" x14ac:dyDescent="0.35">
      <c r="A95" s="6"/>
      <c r="B95" s="6"/>
      <c r="C95" s="6"/>
      <c r="D95" s="6"/>
      <c r="E95" s="6"/>
      <c r="F95" s="6"/>
      <c r="G95" s="6"/>
      <c r="H95" s="6"/>
      <c r="I95" s="6"/>
      <c r="J95" s="6"/>
      <c r="K95" s="6"/>
      <c r="L95" s="6"/>
      <c r="M95" s="6"/>
      <c r="N95" s="6"/>
      <c r="O95" s="6"/>
      <c r="P95" s="6"/>
      <c r="Q95" s="6"/>
      <c r="R95" s="7"/>
      <c r="S95" s="7"/>
      <c r="T95" s="6"/>
      <c r="U95" s="6"/>
      <c r="V95" s="6"/>
      <c r="W95" s="6"/>
      <c r="X95" s="6"/>
      <c r="Y95" s="6"/>
      <c r="Z95" s="6"/>
      <c r="AA95" s="6"/>
      <c r="AB95" s="6"/>
      <c r="AC95" s="6"/>
      <c r="AD95" s="6"/>
      <c r="AE95" s="6"/>
      <c r="AF95" s="6"/>
      <c r="AG95" s="6"/>
      <c r="AH95" s="6"/>
      <c r="AI95" s="6"/>
      <c r="AJ95" s="6"/>
      <c r="AK95" s="6"/>
      <c r="AL95" s="6"/>
      <c r="AM95" s="7"/>
      <c r="AN95" s="6"/>
    </row>
    <row r="96" spans="1:40" ht="15.65" customHeight="1" x14ac:dyDescent="0.35">
      <c r="A96" s="6"/>
      <c r="B96" s="6"/>
      <c r="C96" s="6"/>
      <c r="D96" s="6"/>
      <c r="E96" s="6"/>
      <c r="F96" s="6"/>
      <c r="G96" s="6"/>
      <c r="H96" s="6"/>
      <c r="I96" s="6"/>
      <c r="J96" s="6"/>
      <c r="K96" s="7"/>
      <c r="L96" s="7"/>
      <c r="M96" s="6"/>
      <c r="N96" s="6"/>
      <c r="O96" s="6"/>
      <c r="P96" s="6"/>
      <c r="Q96" s="6"/>
      <c r="R96" s="7"/>
      <c r="S96" s="7"/>
      <c r="T96" s="6"/>
      <c r="U96" s="6"/>
      <c r="V96" s="6"/>
      <c r="W96" s="6"/>
      <c r="X96" s="6"/>
      <c r="Y96" s="6"/>
      <c r="Z96" s="6"/>
      <c r="AA96" s="6"/>
      <c r="AB96" s="6"/>
      <c r="AC96" s="6"/>
      <c r="AD96" s="6"/>
      <c r="AE96" s="6"/>
      <c r="AF96" s="6"/>
      <c r="AG96" s="6"/>
      <c r="AH96" s="6"/>
      <c r="AI96" s="6"/>
      <c r="AJ96" s="6"/>
      <c r="AK96" s="6"/>
      <c r="AL96" s="6"/>
      <c r="AM96" s="7"/>
      <c r="AN96" s="6"/>
    </row>
    <row r="97" spans="1:40" ht="15.65" customHeight="1" x14ac:dyDescent="0.35">
      <c r="A97" s="6"/>
      <c r="B97" s="6"/>
      <c r="C97" s="6"/>
      <c r="D97" s="6"/>
      <c r="E97" s="6"/>
      <c r="F97" s="6"/>
      <c r="G97" s="6"/>
      <c r="H97" s="6"/>
      <c r="I97" s="6"/>
      <c r="J97" s="6"/>
      <c r="K97" s="7"/>
      <c r="L97" s="7"/>
      <c r="M97" s="6"/>
      <c r="N97" s="6"/>
      <c r="O97" s="6"/>
      <c r="P97" s="6"/>
      <c r="Q97" s="6"/>
      <c r="R97" s="7"/>
      <c r="S97" s="7"/>
      <c r="T97" s="6"/>
      <c r="U97" s="6"/>
      <c r="V97" s="6"/>
      <c r="W97" s="6"/>
      <c r="X97" s="6"/>
      <c r="Y97" s="6"/>
      <c r="Z97" s="6"/>
      <c r="AA97" s="6"/>
      <c r="AB97" s="6"/>
      <c r="AC97" s="6"/>
      <c r="AD97" s="6"/>
      <c r="AE97" s="6"/>
      <c r="AF97" s="6"/>
      <c r="AG97" s="6"/>
      <c r="AH97" s="6"/>
      <c r="AI97" s="6"/>
      <c r="AJ97" s="6"/>
      <c r="AK97" s="6"/>
      <c r="AL97" s="6"/>
      <c r="AM97" s="7"/>
      <c r="AN97" s="6"/>
    </row>
    <row r="98" spans="1:40" ht="15.65" customHeight="1" x14ac:dyDescent="0.35">
      <c r="A98" s="6"/>
      <c r="B98" s="6"/>
      <c r="C98" s="6"/>
      <c r="D98" s="6"/>
      <c r="E98" s="6"/>
      <c r="F98" s="6"/>
      <c r="G98" s="6"/>
      <c r="H98" s="6"/>
      <c r="I98" s="6"/>
      <c r="J98" s="6"/>
      <c r="K98" s="7"/>
      <c r="L98" s="7"/>
      <c r="M98" s="6"/>
      <c r="N98" s="6"/>
      <c r="O98" s="6"/>
      <c r="P98" s="6"/>
      <c r="Q98" s="6"/>
      <c r="R98" s="7"/>
      <c r="S98" s="7"/>
      <c r="T98" s="6"/>
      <c r="U98" s="6"/>
      <c r="V98" s="6"/>
      <c r="W98" s="6"/>
      <c r="X98" s="6"/>
      <c r="Y98" s="6"/>
      <c r="Z98" s="6"/>
      <c r="AA98" s="6"/>
      <c r="AB98" s="6"/>
      <c r="AC98" s="6"/>
      <c r="AD98" s="6"/>
      <c r="AE98" s="6"/>
      <c r="AF98" s="6"/>
      <c r="AG98" s="6"/>
      <c r="AH98" s="6"/>
      <c r="AI98" s="6"/>
      <c r="AJ98" s="6"/>
      <c r="AK98" s="6"/>
      <c r="AL98" s="6"/>
      <c r="AM98" s="7"/>
      <c r="AN98" s="6"/>
    </row>
    <row r="99" spans="1:40" ht="15.65" customHeight="1" x14ac:dyDescent="0.35">
      <c r="A99" s="6"/>
      <c r="B99" s="6"/>
      <c r="C99" s="6"/>
      <c r="D99" s="6"/>
      <c r="E99" s="6"/>
      <c r="F99" s="6"/>
      <c r="G99" s="6"/>
      <c r="H99" s="6"/>
      <c r="I99" s="6"/>
      <c r="J99" s="6"/>
      <c r="K99" s="7"/>
      <c r="L99" s="7"/>
      <c r="M99" s="6"/>
      <c r="N99" s="6"/>
      <c r="O99" s="6"/>
      <c r="P99" s="6"/>
      <c r="Q99" s="6"/>
      <c r="R99" s="7"/>
      <c r="S99" s="7"/>
      <c r="T99" s="6"/>
      <c r="U99" s="6"/>
      <c r="V99" s="6"/>
      <c r="W99" s="6"/>
      <c r="X99" s="6"/>
      <c r="Y99" s="6"/>
      <c r="Z99" s="6"/>
      <c r="AA99" s="6"/>
      <c r="AB99" s="6"/>
      <c r="AC99" s="6"/>
      <c r="AD99" s="6"/>
      <c r="AE99" s="6"/>
      <c r="AF99" s="6"/>
      <c r="AG99" s="6"/>
      <c r="AH99" s="6"/>
      <c r="AI99" s="6"/>
      <c r="AJ99" s="6"/>
      <c r="AK99" s="6"/>
      <c r="AL99" s="6"/>
      <c r="AM99" s="7"/>
      <c r="AN99" s="6"/>
    </row>
    <row r="100" spans="1:40" ht="15.65" customHeight="1" x14ac:dyDescent="0.35">
      <c r="A100" s="6"/>
      <c r="B100" s="6"/>
      <c r="C100" s="6"/>
      <c r="D100" s="6"/>
      <c r="E100" s="6"/>
      <c r="F100" s="6"/>
      <c r="G100" s="6"/>
      <c r="H100" s="6"/>
      <c r="I100" s="6"/>
      <c r="J100" s="6"/>
      <c r="K100" s="6"/>
      <c r="L100" s="6"/>
      <c r="M100" s="6"/>
      <c r="N100" s="6"/>
      <c r="O100" s="6"/>
      <c r="P100" s="6"/>
      <c r="Q100" s="6"/>
      <c r="R100" s="7"/>
      <c r="S100" s="7"/>
      <c r="T100" s="6"/>
      <c r="U100" s="6"/>
      <c r="V100" s="6"/>
      <c r="W100" s="6"/>
      <c r="X100" s="6"/>
      <c r="Y100" s="6"/>
      <c r="Z100" s="6"/>
      <c r="AA100" s="6"/>
      <c r="AB100" s="6"/>
      <c r="AC100" s="6"/>
      <c r="AD100" s="6"/>
      <c r="AE100" s="6"/>
      <c r="AF100" s="6"/>
      <c r="AG100" s="6"/>
      <c r="AH100" s="6"/>
      <c r="AI100" s="6"/>
      <c r="AJ100" s="6"/>
      <c r="AK100" s="6"/>
      <c r="AL100" s="6"/>
      <c r="AM100" s="7"/>
      <c r="AN100" s="6"/>
    </row>
    <row r="101" spans="1:40" ht="15.65" customHeight="1" x14ac:dyDescent="0.35">
      <c r="A101" s="6"/>
      <c r="B101" s="6"/>
      <c r="C101" s="6"/>
      <c r="D101" s="6"/>
      <c r="E101" s="6"/>
      <c r="F101" s="6"/>
      <c r="G101" s="6"/>
      <c r="H101" s="6"/>
      <c r="I101" s="6"/>
      <c r="J101" s="6"/>
      <c r="K101" s="6"/>
      <c r="L101" s="6"/>
      <c r="M101" s="6"/>
      <c r="N101" s="6"/>
      <c r="O101" s="6"/>
      <c r="P101" s="6"/>
      <c r="Q101" s="6"/>
      <c r="R101" s="7"/>
      <c r="S101" s="7"/>
      <c r="T101" s="6"/>
      <c r="U101" s="6"/>
      <c r="V101" s="6"/>
      <c r="W101" s="6"/>
      <c r="X101" s="6"/>
      <c r="Y101" s="6"/>
      <c r="Z101" s="6"/>
      <c r="AA101" s="6"/>
      <c r="AB101" s="6"/>
      <c r="AC101" s="6"/>
      <c r="AD101" s="6"/>
      <c r="AE101" s="6"/>
      <c r="AF101" s="6"/>
      <c r="AG101" s="6"/>
      <c r="AH101" s="6"/>
      <c r="AI101" s="6"/>
      <c r="AJ101" s="6"/>
      <c r="AK101" s="6"/>
      <c r="AL101" s="6"/>
      <c r="AM101" s="7"/>
      <c r="AN101" s="6"/>
    </row>
    <row r="102" spans="1:40" ht="15.65" customHeight="1" x14ac:dyDescent="0.35">
      <c r="A102" s="6"/>
      <c r="B102" s="6"/>
      <c r="C102" s="6"/>
      <c r="D102" s="6"/>
      <c r="E102" s="6"/>
      <c r="F102" s="6"/>
      <c r="G102" s="6"/>
      <c r="H102" s="6"/>
      <c r="I102" s="6"/>
      <c r="J102" s="6"/>
      <c r="K102" s="6"/>
      <c r="L102" s="6"/>
      <c r="M102" s="6"/>
      <c r="N102" s="6"/>
      <c r="O102" s="6"/>
      <c r="P102" s="6"/>
      <c r="Q102" s="6"/>
      <c r="R102" s="7"/>
      <c r="S102" s="7"/>
      <c r="T102" s="6"/>
      <c r="U102" s="6"/>
      <c r="V102" s="6"/>
      <c r="W102" s="6"/>
      <c r="X102" s="6"/>
      <c r="Y102" s="6"/>
      <c r="Z102" s="6"/>
      <c r="AA102" s="6"/>
      <c r="AB102" s="6"/>
      <c r="AC102" s="6"/>
      <c r="AD102" s="6"/>
      <c r="AE102" s="6"/>
      <c r="AF102" s="6"/>
      <c r="AG102" s="6"/>
      <c r="AH102" s="6"/>
      <c r="AI102" s="6"/>
      <c r="AJ102" s="6"/>
      <c r="AK102" s="6"/>
      <c r="AL102" s="6"/>
      <c r="AM102" s="7"/>
      <c r="AN102" s="6"/>
    </row>
    <row r="103" spans="1:40" ht="15.65" customHeight="1" x14ac:dyDescent="0.35">
      <c r="A103" s="6"/>
      <c r="B103" s="6"/>
      <c r="C103" s="6"/>
      <c r="D103" s="6"/>
      <c r="E103" s="6"/>
      <c r="F103" s="6"/>
      <c r="G103" s="6"/>
      <c r="H103" s="6"/>
      <c r="I103" s="6"/>
      <c r="J103" s="6"/>
      <c r="K103" s="6"/>
      <c r="L103" s="6"/>
      <c r="M103" s="6"/>
      <c r="N103" s="6"/>
      <c r="O103" s="6"/>
      <c r="P103" s="6"/>
      <c r="Q103" s="6"/>
      <c r="R103" s="7"/>
      <c r="S103" s="7"/>
      <c r="T103" s="6"/>
      <c r="U103" s="6"/>
      <c r="V103" s="6"/>
      <c r="W103" s="6"/>
      <c r="X103" s="6"/>
      <c r="Y103" s="6"/>
      <c r="Z103" s="6"/>
      <c r="AA103" s="6"/>
      <c r="AB103" s="8"/>
      <c r="AC103" s="6"/>
      <c r="AD103" s="6"/>
      <c r="AE103" s="6"/>
      <c r="AF103" s="6"/>
      <c r="AG103" s="6"/>
      <c r="AH103" s="6"/>
      <c r="AI103" s="6"/>
      <c r="AJ103" s="6"/>
      <c r="AK103" s="6"/>
      <c r="AL103" s="6"/>
      <c r="AM103" s="7"/>
      <c r="AN103" s="6"/>
    </row>
    <row r="104" spans="1:40" ht="15.65" customHeight="1" x14ac:dyDescent="0.35">
      <c r="A104" s="6"/>
      <c r="B104" s="6"/>
      <c r="C104" s="6"/>
      <c r="D104" s="6"/>
      <c r="E104" s="6"/>
      <c r="F104" s="6"/>
      <c r="G104" s="6"/>
      <c r="H104" s="6"/>
      <c r="I104" s="6"/>
      <c r="J104" s="6"/>
      <c r="K104" s="6"/>
      <c r="L104" s="6"/>
      <c r="M104" s="6"/>
      <c r="N104" s="6"/>
      <c r="O104" s="6"/>
      <c r="P104" s="6"/>
      <c r="Q104" s="6"/>
      <c r="R104" s="7"/>
      <c r="S104" s="7"/>
      <c r="T104" s="6"/>
      <c r="U104" s="6"/>
      <c r="V104" s="6"/>
      <c r="W104" s="6"/>
      <c r="X104" s="6"/>
      <c r="Y104" s="6"/>
      <c r="Z104" s="6"/>
      <c r="AA104" s="6"/>
      <c r="AB104" s="6"/>
      <c r="AC104" s="6"/>
      <c r="AD104" s="6"/>
      <c r="AE104" s="6"/>
      <c r="AF104" s="6"/>
      <c r="AG104" s="6"/>
      <c r="AH104" s="6"/>
      <c r="AI104" s="6"/>
      <c r="AJ104" s="6"/>
      <c r="AK104" s="6"/>
      <c r="AL104" s="6"/>
      <c r="AM104" s="7"/>
      <c r="AN104" s="6"/>
    </row>
  </sheetData>
  <sortState ref="A2:EE39">
    <sortCondition ref="A2:A39"/>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1" sqref="C1"/>
    </sheetView>
  </sheetViews>
  <sheetFormatPr defaultColWidth="8.81640625" defaultRowHeight="15.5" x14ac:dyDescent="0.35"/>
  <cols>
    <col min="1" max="1" width="12.453125" style="13" customWidth="1"/>
    <col min="2" max="2" width="19" style="13" customWidth="1"/>
    <col min="3" max="3" width="34.7265625" style="13" customWidth="1"/>
    <col min="4" max="4" width="18.54296875" style="13" customWidth="1"/>
    <col min="5" max="16384" width="8.81640625" style="13"/>
  </cols>
  <sheetData>
    <row r="1" spans="1:4" s="44" customFormat="1" x14ac:dyDescent="0.35">
      <c r="A1" s="44" t="s">
        <v>333</v>
      </c>
      <c r="B1" s="44" t="s">
        <v>336</v>
      </c>
    </row>
    <row r="2" spans="1:4" ht="16.149999999999999" customHeight="1" x14ac:dyDescent="0.35">
      <c r="A2" s="13" t="s">
        <v>334</v>
      </c>
      <c r="B2" s="13" t="s">
        <v>335</v>
      </c>
      <c r="C2" s="43" t="s">
        <v>637</v>
      </c>
      <c r="D2" s="41"/>
    </row>
    <row r="3" spans="1:4" ht="16.149999999999999" customHeight="1" x14ac:dyDescent="0.35">
      <c r="C3" s="41"/>
      <c r="D3" s="41"/>
    </row>
    <row r="6" spans="1:4" x14ac:dyDescent="0.35">
      <c r="A6" s="10" t="s">
        <v>320</v>
      </c>
    </row>
    <row r="7" spans="1:4" x14ac:dyDescent="0.35">
      <c r="A7" s="11" t="s">
        <v>322</v>
      </c>
    </row>
  </sheetData>
  <sortState ref="A2:A38">
    <sortCondition ref="A2:A38"/>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workbookViewId="0">
      <pane ySplit="2" topLeftCell="A3" activePane="bottomLeft" state="frozen"/>
      <selection pane="bottomLeft" activeCell="C22" sqref="C22"/>
    </sheetView>
  </sheetViews>
  <sheetFormatPr defaultColWidth="8.81640625" defaultRowHeight="20.5" customHeight="1" x14ac:dyDescent="0.35"/>
  <cols>
    <col min="1" max="1" width="13.81640625" style="15" customWidth="1"/>
    <col min="2" max="2" width="36.54296875" style="15" customWidth="1"/>
    <col min="3" max="3" width="10.26953125" style="15" customWidth="1"/>
    <col min="4" max="16384" width="8.81640625" style="15"/>
  </cols>
  <sheetData>
    <row r="1" spans="1:3" ht="20.5" customHeight="1" x14ac:dyDescent="0.35">
      <c r="A1" s="3" t="s">
        <v>319</v>
      </c>
    </row>
    <row r="2" spans="1:3" ht="20.5" customHeight="1" x14ac:dyDescent="0.35">
      <c r="A2" s="42" t="s">
        <v>0</v>
      </c>
      <c r="B2" s="42" t="s">
        <v>315</v>
      </c>
      <c r="C2" s="42" t="s">
        <v>316</v>
      </c>
    </row>
    <row r="3" spans="1:3" ht="20.5" customHeight="1" x14ac:dyDescent="0.35">
      <c r="A3" s="26" t="s">
        <v>339</v>
      </c>
      <c r="B3" s="26" t="s">
        <v>550</v>
      </c>
      <c r="C3" s="27">
        <v>4851</v>
      </c>
    </row>
    <row r="4" spans="1:3" ht="20.5" customHeight="1" x14ac:dyDescent="0.35">
      <c r="A4" s="26" t="s">
        <v>339</v>
      </c>
      <c r="B4" s="26" t="s">
        <v>551</v>
      </c>
      <c r="C4" s="27">
        <v>5658</v>
      </c>
    </row>
    <row r="5" spans="1:3" ht="20.5" customHeight="1" x14ac:dyDescent="0.35">
      <c r="A5" s="26" t="s">
        <v>339</v>
      </c>
      <c r="B5" s="26" t="s">
        <v>552</v>
      </c>
      <c r="C5" s="27">
        <v>4852</v>
      </c>
    </row>
    <row r="6" spans="1:3" ht="20.5" customHeight="1" x14ac:dyDescent="0.35">
      <c r="A6" s="26" t="s">
        <v>339</v>
      </c>
      <c r="B6" s="26" t="s">
        <v>553</v>
      </c>
      <c r="C6" s="27">
        <v>5662</v>
      </c>
    </row>
    <row r="7" spans="1:3" ht="20.5" customHeight="1" x14ac:dyDescent="0.35">
      <c r="A7" s="26" t="s">
        <v>339</v>
      </c>
      <c r="B7" s="26" t="s">
        <v>554</v>
      </c>
      <c r="C7" s="27">
        <v>5674</v>
      </c>
    </row>
    <row r="8" spans="1:3" ht="20.5" customHeight="1" x14ac:dyDescent="0.35">
      <c r="A8" s="26" t="s">
        <v>366</v>
      </c>
      <c r="B8" s="26" t="s">
        <v>555</v>
      </c>
      <c r="C8" s="27">
        <v>5654</v>
      </c>
    </row>
    <row r="9" spans="1:3" ht="20.5" customHeight="1" x14ac:dyDescent="0.35">
      <c r="A9" s="26" t="s">
        <v>366</v>
      </c>
      <c r="B9" s="26" t="s">
        <v>556</v>
      </c>
      <c r="C9" s="27">
        <v>5677</v>
      </c>
    </row>
    <row r="10" spans="1:3" ht="20.5" customHeight="1" x14ac:dyDescent="0.35">
      <c r="A10" s="26" t="s">
        <v>366</v>
      </c>
      <c r="B10" s="26" t="s">
        <v>557</v>
      </c>
      <c r="C10" s="27">
        <v>4773</v>
      </c>
    </row>
    <row r="11" spans="1:3" ht="20.5" customHeight="1" x14ac:dyDescent="0.35">
      <c r="A11" s="26" t="s">
        <v>366</v>
      </c>
      <c r="B11" s="26" t="s">
        <v>558</v>
      </c>
      <c r="C11" s="27">
        <v>2352</v>
      </c>
    </row>
    <row r="12" spans="1:3" ht="20.5" customHeight="1" x14ac:dyDescent="0.35">
      <c r="A12" s="26" t="s">
        <v>366</v>
      </c>
      <c r="B12" s="26" t="s">
        <v>559</v>
      </c>
      <c r="C12" s="27">
        <v>5675</v>
      </c>
    </row>
    <row r="13" spans="1:3" ht="20.5" customHeight="1" x14ac:dyDescent="0.35">
      <c r="A13" s="26" t="s">
        <v>366</v>
      </c>
      <c r="B13" s="26" t="s">
        <v>560</v>
      </c>
      <c r="C13" s="27">
        <v>3801</v>
      </c>
    </row>
    <row r="14" spans="1:3" ht="20.5" customHeight="1" x14ac:dyDescent="0.35">
      <c r="A14" s="26" t="s">
        <v>366</v>
      </c>
      <c r="B14" s="26" t="s">
        <v>561</v>
      </c>
      <c r="C14" s="27">
        <v>4825</v>
      </c>
    </row>
    <row r="15" spans="1:3" ht="20.5" customHeight="1" x14ac:dyDescent="0.35">
      <c r="A15" s="26" t="s">
        <v>366</v>
      </c>
      <c r="B15" s="26" t="s">
        <v>562</v>
      </c>
      <c r="C15" s="27">
        <v>4855</v>
      </c>
    </row>
    <row r="16" spans="1:3" ht="20.5" customHeight="1" x14ac:dyDescent="0.35">
      <c r="A16" s="26" t="s">
        <v>366</v>
      </c>
      <c r="B16" s="26" t="s">
        <v>563</v>
      </c>
      <c r="C16" s="27">
        <v>5676</v>
      </c>
    </row>
    <row r="17" spans="1:3" ht="19.149999999999999" customHeight="1" x14ac:dyDescent="0.35">
      <c r="A17" s="26" t="s">
        <v>381</v>
      </c>
      <c r="B17" s="26" t="s">
        <v>564</v>
      </c>
      <c r="C17" s="27">
        <v>5656</v>
      </c>
    </row>
    <row r="18" spans="1:3" ht="20.5" customHeight="1" x14ac:dyDescent="0.35">
      <c r="A18" s="26" t="s">
        <v>381</v>
      </c>
      <c r="B18" s="26" t="s">
        <v>565</v>
      </c>
      <c r="C18" s="27">
        <v>4772</v>
      </c>
    </row>
    <row r="19" spans="1:3" ht="20.5" customHeight="1" x14ac:dyDescent="0.35">
      <c r="A19" s="26" t="s">
        <v>381</v>
      </c>
      <c r="B19" s="26" t="s">
        <v>566</v>
      </c>
      <c r="C19" s="27">
        <v>921</v>
      </c>
    </row>
    <row r="20" spans="1:3" ht="20.5" customHeight="1" x14ac:dyDescent="0.35">
      <c r="A20" s="26" t="s">
        <v>381</v>
      </c>
      <c r="B20" s="26" t="s">
        <v>567</v>
      </c>
      <c r="C20" s="27">
        <v>732</v>
      </c>
    </row>
    <row r="21" spans="1:3" ht="20.5" customHeight="1" x14ac:dyDescent="0.35">
      <c r="A21" s="26" t="s">
        <v>381</v>
      </c>
      <c r="B21" s="26" t="s">
        <v>568</v>
      </c>
      <c r="C21" s="27">
        <v>5657</v>
      </c>
    </row>
    <row r="22" spans="1:3" ht="20.5" customHeight="1" x14ac:dyDescent="0.35">
      <c r="A22" s="26" t="s">
        <v>399</v>
      </c>
      <c r="B22" s="26" t="s">
        <v>569</v>
      </c>
      <c r="C22" s="27">
        <v>180</v>
      </c>
    </row>
    <row r="23" spans="1:3" ht="20.5" customHeight="1" x14ac:dyDescent="0.35">
      <c r="A23" s="26" t="s">
        <v>399</v>
      </c>
      <c r="B23" s="26" t="s">
        <v>500</v>
      </c>
      <c r="C23" s="27">
        <v>2957</v>
      </c>
    </row>
    <row r="24" spans="1:3" ht="28.15" customHeight="1" x14ac:dyDescent="0.35">
      <c r="A24" s="26" t="s">
        <v>399</v>
      </c>
      <c r="B24" s="26" t="s">
        <v>570</v>
      </c>
      <c r="C24" s="27">
        <v>398</v>
      </c>
    </row>
    <row r="25" spans="1:3" ht="20.5" customHeight="1" x14ac:dyDescent="0.35">
      <c r="A25" s="26" t="s">
        <v>399</v>
      </c>
      <c r="B25" s="26" t="s">
        <v>571</v>
      </c>
      <c r="C25" s="27">
        <v>4771</v>
      </c>
    </row>
    <row r="26" spans="1:3" ht="20.5" customHeight="1" x14ac:dyDescent="0.35">
      <c r="A26" s="26" t="s">
        <v>399</v>
      </c>
      <c r="B26" s="26" t="s">
        <v>572</v>
      </c>
      <c r="C26" s="27">
        <v>5667</v>
      </c>
    </row>
    <row r="27" spans="1:3" ht="20.5" customHeight="1" x14ac:dyDescent="0.35">
      <c r="A27" s="26" t="s">
        <v>410</v>
      </c>
      <c r="B27" s="26" t="s">
        <v>573</v>
      </c>
      <c r="C27" s="27">
        <v>158</v>
      </c>
    </row>
    <row r="28" spans="1:3" ht="20.5" customHeight="1" x14ac:dyDescent="0.35">
      <c r="A28" s="26" t="s">
        <v>410</v>
      </c>
      <c r="B28" s="26" t="s">
        <v>574</v>
      </c>
      <c r="C28" s="27">
        <v>5671</v>
      </c>
    </row>
    <row r="29" spans="1:3" ht="20.5" customHeight="1" x14ac:dyDescent="0.35">
      <c r="A29" s="26" t="s">
        <v>410</v>
      </c>
      <c r="B29" s="26" t="s">
        <v>575</v>
      </c>
      <c r="C29" s="27">
        <v>3361</v>
      </c>
    </row>
    <row r="30" spans="1:3" ht="20.5" customHeight="1" x14ac:dyDescent="0.35">
      <c r="A30" s="26" t="s">
        <v>410</v>
      </c>
      <c r="B30" s="26" t="s">
        <v>576</v>
      </c>
      <c r="C30" s="27">
        <v>4770</v>
      </c>
    </row>
    <row r="31" spans="1:3" ht="20.5" customHeight="1" x14ac:dyDescent="0.35">
      <c r="A31" s="26" t="s">
        <v>410</v>
      </c>
      <c r="B31" s="26" t="s">
        <v>577</v>
      </c>
      <c r="C31" s="27">
        <v>2372</v>
      </c>
    </row>
    <row r="32" spans="1:3" ht="20.5" customHeight="1" x14ac:dyDescent="0.35">
      <c r="A32" s="26" t="s">
        <v>424</v>
      </c>
      <c r="B32" s="26" t="s">
        <v>578</v>
      </c>
      <c r="C32" s="27">
        <v>4897</v>
      </c>
    </row>
    <row r="33" spans="1:3" ht="20.5" customHeight="1" x14ac:dyDescent="0.35">
      <c r="A33" s="26" t="s">
        <v>424</v>
      </c>
      <c r="B33" s="26" t="s">
        <v>579</v>
      </c>
      <c r="C33" s="27">
        <v>4866</v>
      </c>
    </row>
    <row r="34" spans="1:3" ht="20.5" customHeight="1" x14ac:dyDescent="0.35">
      <c r="A34" s="26" t="s">
        <v>424</v>
      </c>
      <c r="B34" s="26" t="s">
        <v>580</v>
      </c>
      <c r="C34" s="27">
        <v>4853</v>
      </c>
    </row>
    <row r="35" spans="1:3" ht="20.5" customHeight="1" x14ac:dyDescent="0.35">
      <c r="A35" s="26" t="s">
        <v>424</v>
      </c>
      <c r="B35" s="26" t="s">
        <v>581</v>
      </c>
      <c r="C35" s="27">
        <v>4768</v>
      </c>
    </row>
    <row r="36" spans="1:3" ht="20.5" customHeight="1" x14ac:dyDescent="0.35">
      <c r="A36" s="26" t="s">
        <v>424</v>
      </c>
      <c r="B36" s="26" t="s">
        <v>582</v>
      </c>
      <c r="C36" s="27">
        <v>297</v>
      </c>
    </row>
    <row r="37" spans="1:3" ht="20.5" customHeight="1" x14ac:dyDescent="0.35">
      <c r="A37" s="26" t="s">
        <v>440</v>
      </c>
      <c r="B37" s="26" t="s">
        <v>583</v>
      </c>
      <c r="C37" s="27">
        <v>4826</v>
      </c>
    </row>
    <row r="38" spans="1:3" ht="20.5" customHeight="1" x14ac:dyDescent="0.35">
      <c r="A38" s="26" t="s">
        <v>440</v>
      </c>
      <c r="B38" s="26" t="s">
        <v>568</v>
      </c>
      <c r="C38" s="27">
        <v>5679</v>
      </c>
    </row>
    <row r="39" spans="1:3" ht="20.5" customHeight="1" x14ac:dyDescent="0.35">
      <c r="A39" s="26" t="s">
        <v>440</v>
      </c>
      <c r="B39" s="26" t="s">
        <v>584</v>
      </c>
      <c r="C39" s="27">
        <v>4767</v>
      </c>
    </row>
    <row r="40" spans="1:3" ht="20.5" customHeight="1" x14ac:dyDescent="0.35">
      <c r="A40" s="26" t="s">
        <v>444</v>
      </c>
      <c r="B40" s="26" t="s">
        <v>585</v>
      </c>
      <c r="C40" s="27">
        <v>1762</v>
      </c>
    </row>
    <row r="41" spans="1:3" ht="20.5" customHeight="1" x14ac:dyDescent="0.35">
      <c r="A41" s="26" t="s">
        <v>444</v>
      </c>
      <c r="B41" s="26" t="s">
        <v>586</v>
      </c>
      <c r="C41" s="27">
        <v>3169</v>
      </c>
    </row>
    <row r="42" spans="1:3" ht="20.5" customHeight="1" x14ac:dyDescent="0.35">
      <c r="A42" s="26" t="s">
        <v>444</v>
      </c>
      <c r="B42" s="26" t="s">
        <v>587</v>
      </c>
      <c r="C42" s="27">
        <v>4850</v>
      </c>
    </row>
    <row r="43" spans="1:3" ht="20.5" customHeight="1" x14ac:dyDescent="0.35">
      <c r="A43" s="26" t="s">
        <v>444</v>
      </c>
      <c r="B43" s="26" t="s">
        <v>588</v>
      </c>
      <c r="C43" s="27">
        <v>2817</v>
      </c>
    </row>
    <row r="44" spans="1:3" ht="20.5" customHeight="1" x14ac:dyDescent="0.35">
      <c r="A44" s="26" t="s">
        <v>444</v>
      </c>
      <c r="B44" s="26" t="s">
        <v>589</v>
      </c>
      <c r="C44" s="27">
        <v>5474</v>
      </c>
    </row>
    <row r="45" spans="1:3" ht="20.5" customHeight="1" x14ac:dyDescent="0.35">
      <c r="A45" s="26" t="s">
        <v>444</v>
      </c>
      <c r="B45" s="26" t="s">
        <v>590</v>
      </c>
      <c r="C45" s="27">
        <v>5673</v>
      </c>
    </row>
    <row r="46" spans="1:3" ht="20.5" customHeight="1" x14ac:dyDescent="0.35">
      <c r="A46" s="26" t="s">
        <v>457</v>
      </c>
      <c r="B46" s="26" t="s">
        <v>591</v>
      </c>
      <c r="C46" s="27">
        <v>1202</v>
      </c>
    </row>
    <row r="47" spans="1:3" ht="20.5" customHeight="1" x14ac:dyDescent="0.35">
      <c r="A47" s="26" t="s">
        <v>457</v>
      </c>
      <c r="B47" s="26" t="s">
        <v>592</v>
      </c>
      <c r="C47" s="27">
        <v>5670</v>
      </c>
    </row>
    <row r="48" spans="1:3" ht="20.5" customHeight="1" x14ac:dyDescent="0.35">
      <c r="A48" s="26" t="s">
        <v>457</v>
      </c>
      <c r="B48" s="26" t="s">
        <v>593</v>
      </c>
      <c r="C48" s="27">
        <v>4776</v>
      </c>
    </row>
    <row r="49" spans="1:3" ht="20.5" customHeight="1" x14ac:dyDescent="0.35">
      <c r="A49" s="26" t="s">
        <v>457</v>
      </c>
      <c r="B49" s="26" t="s">
        <v>594</v>
      </c>
      <c r="C49" s="27">
        <v>4769</v>
      </c>
    </row>
    <row r="50" spans="1:3" ht="20.5" customHeight="1" x14ac:dyDescent="0.35">
      <c r="A50" s="26" t="s">
        <v>470</v>
      </c>
      <c r="B50" s="26" t="s">
        <v>595</v>
      </c>
      <c r="C50" s="27">
        <v>535</v>
      </c>
    </row>
    <row r="51" spans="1:3" ht="20.5" customHeight="1" x14ac:dyDescent="0.35">
      <c r="A51" s="26" t="s">
        <v>480</v>
      </c>
      <c r="B51" s="26" t="s">
        <v>463</v>
      </c>
      <c r="C51" s="27">
        <v>2687</v>
      </c>
    </row>
    <row r="52" spans="1:3" ht="20.5" customHeight="1" x14ac:dyDescent="0.35">
      <c r="A52" s="26" t="s">
        <v>480</v>
      </c>
      <c r="B52" s="26" t="s">
        <v>596</v>
      </c>
      <c r="C52" s="27">
        <v>5663</v>
      </c>
    </row>
    <row r="53" spans="1:3" ht="20.5" customHeight="1" x14ac:dyDescent="0.35">
      <c r="A53" s="26" t="s">
        <v>480</v>
      </c>
      <c r="B53" s="26" t="s">
        <v>597</v>
      </c>
      <c r="C53" s="27">
        <v>5669</v>
      </c>
    </row>
    <row r="54" spans="1:3" ht="20.5" customHeight="1" x14ac:dyDescent="0.35">
      <c r="A54" s="26" t="s">
        <v>480</v>
      </c>
      <c r="B54" s="26" t="s">
        <v>598</v>
      </c>
      <c r="C54" s="27">
        <v>4775</v>
      </c>
    </row>
    <row r="55" spans="1:3" ht="20.5" customHeight="1" x14ac:dyDescent="0.35">
      <c r="A55" s="26" t="s">
        <v>480</v>
      </c>
      <c r="B55" s="26" t="s">
        <v>599</v>
      </c>
      <c r="C55" s="27">
        <v>5664</v>
      </c>
    </row>
    <row r="56" spans="1:3" ht="20.5" customHeight="1" x14ac:dyDescent="0.35">
      <c r="A56" s="26" t="s">
        <v>480</v>
      </c>
      <c r="B56" s="26" t="s">
        <v>600</v>
      </c>
      <c r="C56" s="27">
        <v>5665</v>
      </c>
    </row>
    <row r="57" spans="1:3" ht="20.5" customHeight="1" x14ac:dyDescent="0.35">
      <c r="A57" s="26" t="s">
        <v>498</v>
      </c>
      <c r="B57" s="26" t="s">
        <v>564</v>
      </c>
      <c r="C57" s="27">
        <v>4457</v>
      </c>
    </row>
    <row r="58" spans="1:3" ht="20.5" customHeight="1" x14ac:dyDescent="0.35">
      <c r="A58" s="16"/>
      <c r="B58" s="16"/>
      <c r="C58" s="17"/>
    </row>
    <row r="59" spans="1:3" ht="20.5" customHeight="1" x14ac:dyDescent="0.35">
      <c r="A59" s="16"/>
      <c r="B59" s="16"/>
      <c r="C59" s="17"/>
    </row>
    <row r="60" spans="1:3" ht="20.5" customHeight="1" x14ac:dyDescent="0.35">
      <c r="A60" s="16"/>
      <c r="B60" s="16"/>
      <c r="C60" s="17"/>
    </row>
    <row r="61" spans="1:3" ht="20.5" customHeight="1" x14ac:dyDescent="0.35">
      <c r="A61" s="16"/>
      <c r="B61" s="16"/>
      <c r="C61" s="17"/>
    </row>
    <row r="62" spans="1:3" ht="20.5" customHeight="1" x14ac:dyDescent="0.35">
      <c r="A62" s="16"/>
      <c r="B62" s="16"/>
      <c r="C62" s="17"/>
    </row>
    <row r="63" spans="1:3" ht="20.5" customHeight="1" x14ac:dyDescent="0.35">
      <c r="A63" s="16"/>
      <c r="B63" s="16"/>
      <c r="C63" s="17"/>
    </row>
    <row r="64" spans="1:3" ht="20.5" customHeight="1" x14ac:dyDescent="0.35">
      <c r="A64" s="16"/>
      <c r="B64" s="16"/>
      <c r="C64" s="17"/>
    </row>
    <row r="65" spans="1:3" ht="20.5" customHeight="1" x14ac:dyDescent="0.35">
      <c r="A65" s="16"/>
      <c r="B65" s="16"/>
      <c r="C65" s="17"/>
    </row>
    <row r="66" spans="1:3" ht="20.5" customHeight="1" x14ac:dyDescent="0.35">
      <c r="A66" s="16"/>
      <c r="B66" s="16"/>
      <c r="C66" s="17"/>
    </row>
    <row r="67" spans="1:3" ht="20.5" customHeight="1" x14ac:dyDescent="0.35">
      <c r="A67" s="16"/>
      <c r="B67" s="16"/>
      <c r="C67" s="17"/>
    </row>
    <row r="68" spans="1:3" ht="20.5" customHeight="1" x14ac:dyDescent="0.35">
      <c r="A68" s="16"/>
      <c r="B68" s="16"/>
      <c r="C68" s="17"/>
    </row>
    <row r="69" spans="1:3" ht="20.5" customHeight="1" x14ac:dyDescent="0.35">
      <c r="A69" s="16"/>
      <c r="B69" s="16"/>
      <c r="C69" s="17"/>
    </row>
    <row r="70" spans="1:3" ht="20.5" customHeight="1" x14ac:dyDescent="0.35">
      <c r="A70" s="16"/>
      <c r="B70" s="16"/>
      <c r="C70" s="17"/>
    </row>
    <row r="71" spans="1:3" ht="20.5" customHeight="1" x14ac:dyDescent="0.35">
      <c r="A71" s="16"/>
      <c r="B71" s="16"/>
      <c r="C71" s="17"/>
    </row>
    <row r="72" spans="1:3" ht="20.5" customHeight="1" x14ac:dyDescent="0.35">
      <c r="A72" s="16"/>
      <c r="B72" s="16"/>
      <c r="C72" s="17"/>
    </row>
    <row r="73" spans="1:3" ht="20.5" customHeight="1" x14ac:dyDescent="0.35">
      <c r="A73" s="16"/>
      <c r="B73" s="16"/>
      <c r="C73" s="17"/>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workbookViewId="0">
      <pane ySplit="2" topLeftCell="A89" activePane="bottomLeft" state="frozen"/>
      <selection pane="bottomLeft" activeCell="C93" sqref="C93"/>
    </sheetView>
  </sheetViews>
  <sheetFormatPr defaultColWidth="8.81640625" defaultRowHeight="15.5" x14ac:dyDescent="0.35"/>
  <cols>
    <col min="1" max="1" width="8.81640625" style="13"/>
    <col min="2" max="2" width="14.453125" style="13" customWidth="1"/>
    <col min="3" max="3" width="16.26953125" style="13" customWidth="1"/>
    <col min="4" max="16384" width="8.81640625" style="13"/>
  </cols>
  <sheetData>
    <row r="1" spans="1:3" x14ac:dyDescent="0.35">
      <c r="A1" s="13" t="s">
        <v>627</v>
      </c>
    </row>
    <row r="2" spans="1:3" ht="31" x14ac:dyDescent="0.35">
      <c r="A2" s="31" t="s">
        <v>623</v>
      </c>
      <c r="B2" s="40" t="s">
        <v>628</v>
      </c>
      <c r="C2" s="34" t="s">
        <v>629</v>
      </c>
    </row>
    <row r="3" spans="1:3" x14ac:dyDescent="0.35">
      <c r="A3" s="32">
        <v>1931</v>
      </c>
      <c r="B3" s="33"/>
      <c r="C3" s="34"/>
    </row>
    <row r="4" spans="1:3" x14ac:dyDescent="0.35">
      <c r="A4" s="32">
        <v>1932</v>
      </c>
      <c r="B4" s="33"/>
      <c r="C4" s="34"/>
    </row>
    <row r="5" spans="1:3" x14ac:dyDescent="0.35">
      <c r="A5" s="32">
        <v>1933</v>
      </c>
      <c r="B5" s="33"/>
      <c r="C5" s="34"/>
    </row>
    <row r="6" spans="1:3" x14ac:dyDescent="0.35">
      <c r="A6" s="32">
        <v>1934</v>
      </c>
      <c r="B6" s="33"/>
      <c r="C6" s="34"/>
    </row>
    <row r="7" spans="1:3" x14ac:dyDescent="0.35">
      <c r="A7" s="32">
        <v>1935</v>
      </c>
      <c r="B7" s="33"/>
      <c r="C7" s="34"/>
    </row>
    <row r="8" spans="1:3" x14ac:dyDescent="0.35">
      <c r="A8" s="32">
        <v>1936</v>
      </c>
      <c r="B8" s="33"/>
      <c r="C8" s="34"/>
    </row>
    <row r="9" spans="1:3" x14ac:dyDescent="0.35">
      <c r="A9" s="32">
        <v>1937</v>
      </c>
      <c r="B9" s="33"/>
      <c r="C9" s="34"/>
    </row>
    <row r="10" spans="1:3" x14ac:dyDescent="0.35">
      <c r="A10" s="32">
        <v>1938</v>
      </c>
      <c r="B10" s="33"/>
      <c r="C10" s="34"/>
    </row>
    <row r="11" spans="1:3" x14ac:dyDescent="0.35">
      <c r="A11" s="32">
        <v>1939</v>
      </c>
      <c r="B11" s="33"/>
      <c r="C11" s="34"/>
    </row>
    <row r="12" spans="1:3" x14ac:dyDescent="0.35">
      <c r="A12" s="32">
        <v>1940</v>
      </c>
      <c r="B12" s="33"/>
      <c r="C12" s="34"/>
    </row>
    <row r="13" spans="1:3" x14ac:dyDescent="0.35">
      <c r="A13" s="32">
        <v>1941</v>
      </c>
      <c r="B13" s="33"/>
      <c r="C13" s="34"/>
    </row>
    <row r="14" spans="1:3" x14ac:dyDescent="0.35">
      <c r="A14" s="32">
        <v>1942</v>
      </c>
      <c r="B14" s="33"/>
      <c r="C14" s="34"/>
    </row>
    <row r="15" spans="1:3" x14ac:dyDescent="0.35">
      <c r="A15" s="32">
        <v>1943</v>
      </c>
      <c r="B15" s="33">
        <v>732151</v>
      </c>
      <c r="C15" s="34">
        <v>26183073</v>
      </c>
    </row>
    <row r="16" spans="1:3" x14ac:dyDescent="0.35">
      <c r="A16" s="32">
        <v>1944</v>
      </c>
      <c r="B16" s="33">
        <v>817892</v>
      </c>
      <c r="C16" s="34">
        <v>29487413</v>
      </c>
    </row>
    <row r="17" spans="1:3" x14ac:dyDescent="0.35">
      <c r="A17" s="32">
        <v>1945</v>
      </c>
      <c r="B17" s="33">
        <v>870370</v>
      </c>
      <c r="C17" s="34">
        <v>30313919</v>
      </c>
    </row>
    <row r="18" spans="1:3" x14ac:dyDescent="0.35">
      <c r="A18" s="32">
        <v>1946</v>
      </c>
      <c r="B18" s="33">
        <v>928374</v>
      </c>
      <c r="C18" s="34">
        <v>32175716</v>
      </c>
    </row>
    <row r="19" spans="1:3" x14ac:dyDescent="0.35">
      <c r="A19" s="32">
        <v>1947</v>
      </c>
      <c r="B19" s="33">
        <v>1053266</v>
      </c>
      <c r="C19" s="34">
        <v>34716051</v>
      </c>
    </row>
    <row r="20" spans="1:3" x14ac:dyDescent="0.35">
      <c r="A20" s="32">
        <v>1948</v>
      </c>
      <c r="B20" s="33">
        <v>967945</v>
      </c>
      <c r="C20" s="34">
        <v>29177328</v>
      </c>
    </row>
    <row r="21" spans="1:3" x14ac:dyDescent="0.35">
      <c r="A21" s="32">
        <v>1949</v>
      </c>
      <c r="B21" s="33">
        <v>932497</v>
      </c>
      <c r="C21" s="34">
        <v>27950111</v>
      </c>
    </row>
    <row r="22" spans="1:3" x14ac:dyDescent="0.35">
      <c r="A22" s="32">
        <v>1950</v>
      </c>
      <c r="B22" s="33">
        <v>1086996</v>
      </c>
      <c r="C22" s="34">
        <v>31944365</v>
      </c>
    </row>
    <row r="23" spans="1:3" x14ac:dyDescent="0.35">
      <c r="A23" s="32">
        <v>1951</v>
      </c>
      <c r="B23" s="33">
        <v>1217617</v>
      </c>
      <c r="C23" s="34">
        <v>37209740</v>
      </c>
    </row>
    <row r="24" spans="1:3" x14ac:dyDescent="0.35">
      <c r="A24" s="32">
        <v>1952</v>
      </c>
      <c r="B24" s="33">
        <v>1411125</v>
      </c>
      <c r="C24" s="34">
        <v>46385452</v>
      </c>
    </row>
    <row r="25" spans="1:3" x14ac:dyDescent="0.35">
      <c r="A25" s="32">
        <v>1953</v>
      </c>
      <c r="B25" s="33">
        <v>1552831</v>
      </c>
      <c r="C25" s="34">
        <v>52293316</v>
      </c>
    </row>
    <row r="26" spans="1:3" x14ac:dyDescent="0.35">
      <c r="A26" s="32">
        <v>1954</v>
      </c>
      <c r="B26" s="33">
        <v>1732240</v>
      </c>
      <c r="C26" s="34">
        <v>64366641</v>
      </c>
    </row>
    <row r="27" spans="1:3" x14ac:dyDescent="0.35">
      <c r="A27" s="32">
        <v>1955</v>
      </c>
      <c r="B27" s="33">
        <v>1826118</v>
      </c>
      <c r="C27" s="34">
        <v>69057754</v>
      </c>
    </row>
    <row r="28" spans="1:3" x14ac:dyDescent="0.35">
      <c r="A28" s="32">
        <v>1956</v>
      </c>
      <c r="B28" s="33">
        <v>1997000</v>
      </c>
      <c r="C28" s="34">
        <v>75122000</v>
      </c>
    </row>
    <row r="29" spans="1:3" x14ac:dyDescent="0.35">
      <c r="A29" s="32">
        <v>1957</v>
      </c>
      <c r="B29" s="33">
        <v>2080000</v>
      </c>
      <c r="C29" s="34">
        <v>77197000</v>
      </c>
    </row>
    <row r="30" spans="1:3" x14ac:dyDescent="0.35">
      <c r="A30" s="32">
        <v>1958</v>
      </c>
      <c r="B30" s="33">
        <v>1978000</v>
      </c>
      <c r="C30" s="34">
        <v>69106000</v>
      </c>
    </row>
    <row r="31" spans="1:3" x14ac:dyDescent="0.35">
      <c r="A31" s="32">
        <v>1959</v>
      </c>
      <c r="B31" s="33">
        <v>2189000</v>
      </c>
      <c r="C31" s="34">
        <v>74117000</v>
      </c>
    </row>
    <row r="32" spans="1:3" x14ac:dyDescent="0.35">
      <c r="A32" s="32">
        <v>1960</v>
      </c>
      <c r="B32" s="33">
        <v>2440000</v>
      </c>
      <c r="C32" s="34">
        <v>82645000</v>
      </c>
    </row>
    <row r="33" spans="1:3" x14ac:dyDescent="0.35">
      <c r="A33" s="32">
        <v>1961</v>
      </c>
      <c r="B33" s="33">
        <v>2523000</v>
      </c>
      <c r="C33" s="34">
        <v>90380000</v>
      </c>
    </row>
    <row r="34" spans="1:3" x14ac:dyDescent="0.35">
      <c r="A34" s="32">
        <v>1962</v>
      </c>
      <c r="B34" s="33">
        <v>2208000</v>
      </c>
      <c r="C34" s="34">
        <v>741000000</v>
      </c>
    </row>
    <row r="35" spans="1:3" x14ac:dyDescent="0.35">
      <c r="A35" s="32">
        <v>1963</v>
      </c>
      <c r="B35" s="33">
        <v>2644000</v>
      </c>
      <c r="C35" s="34">
        <v>100570000</v>
      </c>
    </row>
    <row r="36" spans="1:3" x14ac:dyDescent="0.35">
      <c r="A36" s="32">
        <v>1964</v>
      </c>
      <c r="B36" s="33">
        <v>2675000</v>
      </c>
      <c r="C36" s="34">
        <v>104861000</v>
      </c>
    </row>
    <row r="37" spans="1:3" x14ac:dyDescent="0.35">
      <c r="A37" s="32">
        <v>1965</v>
      </c>
      <c r="B37" s="33">
        <v>2848000</v>
      </c>
      <c r="C37" s="34">
        <v>117771000</v>
      </c>
    </row>
    <row r="38" spans="1:3" x14ac:dyDescent="0.35">
      <c r="A38" s="32">
        <v>1966</v>
      </c>
      <c r="B38" s="33">
        <v>2953000</v>
      </c>
      <c r="C38" s="34">
        <v>108653000</v>
      </c>
    </row>
    <row r="39" spans="1:3" x14ac:dyDescent="0.35">
      <c r="A39" s="32">
        <v>1967</v>
      </c>
      <c r="B39" s="33">
        <v>2883000</v>
      </c>
      <c r="C39" s="34">
        <v>91098000</v>
      </c>
    </row>
    <row r="40" spans="1:3" x14ac:dyDescent="0.35">
      <c r="A40" s="32">
        <v>1968</v>
      </c>
      <c r="B40" s="33">
        <v>2289000</v>
      </c>
      <c r="C40" s="34">
        <v>63406000</v>
      </c>
    </row>
    <row r="41" spans="1:3" x14ac:dyDescent="0.35">
      <c r="A41" s="32">
        <v>1969</v>
      </c>
      <c r="B41" s="33">
        <v>2327000</v>
      </c>
      <c r="C41" s="34">
        <v>62034000</v>
      </c>
    </row>
    <row r="42" spans="1:3" x14ac:dyDescent="0.35">
      <c r="A42" s="32">
        <v>1970</v>
      </c>
      <c r="B42" s="33">
        <v>2390000</v>
      </c>
      <c r="C42" s="34">
        <v>85877000</v>
      </c>
    </row>
    <row r="43" spans="1:3" x14ac:dyDescent="0.35">
      <c r="A43" s="32">
        <v>1971</v>
      </c>
      <c r="B43" s="33">
        <v>2291000</v>
      </c>
      <c r="C43" s="34">
        <v>86689000</v>
      </c>
    </row>
    <row r="44" spans="1:3" x14ac:dyDescent="0.35">
      <c r="A44" s="32">
        <v>1972</v>
      </c>
      <c r="B44" s="33">
        <v>2296000</v>
      </c>
      <c r="C44" s="34">
        <v>91115000</v>
      </c>
    </row>
    <row r="45" spans="1:3" x14ac:dyDescent="0.35">
      <c r="A45" s="32">
        <v>1973</v>
      </c>
      <c r="B45" s="33">
        <v>2168000</v>
      </c>
      <c r="C45" s="34">
        <v>91996000</v>
      </c>
    </row>
    <row r="46" spans="1:3" x14ac:dyDescent="0.35">
      <c r="A46" s="32">
        <v>1974</v>
      </c>
      <c r="B46" s="33">
        <v>2102000</v>
      </c>
      <c r="C46" s="34">
        <v>128588000</v>
      </c>
    </row>
    <row r="47" spans="1:3" x14ac:dyDescent="0.35">
      <c r="A47" s="32">
        <v>1975</v>
      </c>
      <c r="B47" s="33">
        <v>2081000</v>
      </c>
      <c r="C47" s="34">
        <v>179924000</v>
      </c>
    </row>
    <row r="48" spans="1:3" x14ac:dyDescent="0.35">
      <c r="A48" s="32">
        <v>1976</v>
      </c>
      <c r="B48" s="33">
        <v>2083000</v>
      </c>
      <c r="C48" s="34">
        <v>165354000</v>
      </c>
    </row>
    <row r="49" spans="1:3" x14ac:dyDescent="0.35">
      <c r="A49" s="32">
        <v>1977</v>
      </c>
      <c r="B49" s="33">
        <v>2085000</v>
      </c>
      <c r="C49" s="34">
        <v>169616000</v>
      </c>
    </row>
    <row r="50" spans="1:3" x14ac:dyDescent="0.35">
      <c r="A50" s="32">
        <v>1978</v>
      </c>
      <c r="B50" s="33">
        <v>2142000</v>
      </c>
      <c r="C50" s="34">
        <v>183554000</v>
      </c>
    </row>
    <row r="51" spans="1:3" x14ac:dyDescent="0.35">
      <c r="A51" s="32">
        <v>1979</v>
      </c>
      <c r="B51" s="35">
        <v>2210000</v>
      </c>
      <c r="C51" s="36">
        <v>228776000</v>
      </c>
    </row>
    <row r="52" spans="1:3" x14ac:dyDescent="0.35">
      <c r="A52" s="32">
        <v>1980</v>
      </c>
      <c r="B52" s="35">
        <v>2060000</v>
      </c>
      <c r="C52" s="36">
        <v>289011000</v>
      </c>
    </row>
    <row r="53" spans="1:3" x14ac:dyDescent="0.35">
      <c r="A53" s="32">
        <v>1981</v>
      </c>
      <c r="B53" s="35">
        <v>1765000</v>
      </c>
      <c r="C53" s="36">
        <v>261200000</v>
      </c>
    </row>
    <row r="54" spans="1:3" x14ac:dyDescent="0.35">
      <c r="A54" s="32">
        <v>1982</v>
      </c>
      <c r="B54" s="35">
        <v>1650000</v>
      </c>
      <c r="C54" s="36">
        <v>204600000</v>
      </c>
    </row>
    <row r="55" spans="1:3" x14ac:dyDescent="0.35">
      <c r="A55" s="32">
        <v>1983</v>
      </c>
      <c r="B55" s="35">
        <v>1409000</v>
      </c>
      <c r="C55" s="36">
        <v>174700000</v>
      </c>
    </row>
    <row r="56" spans="1:3" x14ac:dyDescent="0.35">
      <c r="A56" s="32">
        <v>1984</v>
      </c>
      <c r="B56" s="35">
        <v>1563000</v>
      </c>
      <c r="C56" s="36">
        <v>204100000</v>
      </c>
    </row>
    <row r="57" spans="1:3" x14ac:dyDescent="0.35">
      <c r="A57" s="32">
        <v>1985</v>
      </c>
      <c r="B57" s="35">
        <v>1235000</v>
      </c>
      <c r="C57" s="36">
        <v>156000000</v>
      </c>
    </row>
    <row r="58" spans="1:3" x14ac:dyDescent="0.35">
      <c r="A58" s="32">
        <v>1986</v>
      </c>
      <c r="B58" s="35">
        <v>1088000</v>
      </c>
      <c r="C58" s="36">
        <v>132900000</v>
      </c>
    </row>
    <row r="59" spans="1:3" x14ac:dyDescent="0.35">
      <c r="A59" s="32" t="s">
        <v>624</v>
      </c>
      <c r="B59" s="33">
        <v>1458000</v>
      </c>
      <c r="C59" s="34">
        <v>174200000</v>
      </c>
    </row>
    <row r="60" spans="1:3" x14ac:dyDescent="0.35">
      <c r="A60" s="32" t="s">
        <v>625</v>
      </c>
      <c r="B60" s="33">
        <v>1401000</v>
      </c>
      <c r="C60" s="34">
        <v>213800000</v>
      </c>
    </row>
    <row r="61" spans="1:3" x14ac:dyDescent="0.35">
      <c r="A61" s="32">
        <v>1989</v>
      </c>
      <c r="B61" s="33">
        <v>1505000</v>
      </c>
      <c r="C61" s="34">
        <v>242619000</v>
      </c>
    </row>
    <row r="62" spans="1:3" x14ac:dyDescent="0.35">
      <c r="A62" s="32">
        <v>1990</v>
      </c>
      <c r="B62" s="33">
        <v>1599000</v>
      </c>
      <c r="C62" s="34">
        <v>245571000</v>
      </c>
    </row>
    <row r="63" spans="1:3" x14ac:dyDescent="0.35">
      <c r="A63" s="32">
        <v>1991</v>
      </c>
      <c r="B63" s="33">
        <v>1619000</v>
      </c>
      <c r="C63" s="34">
        <v>250900000</v>
      </c>
    </row>
    <row r="64" spans="1:3" x14ac:dyDescent="0.35">
      <c r="A64" s="32">
        <v>1992</v>
      </c>
      <c r="B64" s="33">
        <v>1583000</v>
      </c>
      <c r="C64" s="34">
        <v>256620000</v>
      </c>
    </row>
    <row r="65" spans="1:3" x14ac:dyDescent="0.35">
      <c r="A65" s="32">
        <v>1993</v>
      </c>
      <c r="B65" s="35">
        <v>1445000</v>
      </c>
      <c r="C65" s="34">
        <v>215858000</v>
      </c>
    </row>
    <row r="66" spans="1:3" x14ac:dyDescent="0.35">
      <c r="A66" s="32">
        <v>1994</v>
      </c>
      <c r="B66" s="33">
        <v>1738000</v>
      </c>
      <c r="C66" s="34">
        <v>214291000</v>
      </c>
    </row>
    <row r="67" spans="1:3" x14ac:dyDescent="0.35">
      <c r="A67" s="32">
        <v>1995</v>
      </c>
      <c r="B67" s="33">
        <v>1827000</v>
      </c>
      <c r="C67" s="34">
        <v>211092000</v>
      </c>
    </row>
    <row r="68" spans="1:3" x14ac:dyDescent="0.35">
      <c r="A68" s="32">
        <v>1996</v>
      </c>
      <c r="B68" s="33">
        <v>1784000</v>
      </c>
      <c r="C68" s="34">
        <v>224591000</v>
      </c>
    </row>
    <row r="69" spans="1:3" x14ac:dyDescent="0.35">
      <c r="A69" s="32">
        <v>1997</v>
      </c>
      <c r="B69" s="33">
        <v>1639995</v>
      </c>
      <c r="C69" s="34">
        <v>179916805</v>
      </c>
    </row>
    <row r="70" spans="1:3" x14ac:dyDescent="0.35">
      <c r="A70" s="32">
        <v>1998</v>
      </c>
      <c r="B70" s="33">
        <v>1330341</v>
      </c>
      <c r="C70" s="34">
        <v>231079006</v>
      </c>
    </row>
    <row r="71" spans="1:3" x14ac:dyDescent="0.35">
      <c r="A71" s="32">
        <v>1999</v>
      </c>
      <c r="B71" s="33">
        <v>1342026</v>
      </c>
      <c r="C71" s="34">
        <v>235202181</v>
      </c>
    </row>
    <row r="72" spans="1:3" x14ac:dyDescent="0.35">
      <c r="A72" s="32">
        <v>2000</v>
      </c>
      <c r="B72" s="33">
        <v>1377801</v>
      </c>
      <c r="C72" s="34">
        <v>215737596</v>
      </c>
    </row>
    <row r="73" spans="1:3" x14ac:dyDescent="0.35">
      <c r="A73" s="32">
        <v>2001</v>
      </c>
      <c r="B73" s="33">
        <v>985574</v>
      </c>
      <c r="C73" s="34">
        <v>191732005</v>
      </c>
    </row>
    <row r="74" spans="1:3" x14ac:dyDescent="0.35">
      <c r="A74" s="32">
        <v>2002</v>
      </c>
      <c r="B74" s="33">
        <v>1014529</v>
      </c>
      <c r="C74" s="34">
        <v>188611426</v>
      </c>
    </row>
    <row r="75" spans="1:3" x14ac:dyDescent="0.35">
      <c r="A75" s="32">
        <v>2003</v>
      </c>
      <c r="B75" s="33">
        <v>1064485</v>
      </c>
      <c r="C75" s="34">
        <v>202166863</v>
      </c>
    </row>
    <row r="76" spans="1:3" x14ac:dyDescent="0.35">
      <c r="A76" s="32">
        <v>2004</v>
      </c>
      <c r="B76" s="33">
        <v>1069285</v>
      </c>
      <c r="C76" s="34">
        <v>237619345</v>
      </c>
    </row>
    <row r="77" spans="1:3" x14ac:dyDescent="0.35">
      <c r="A77" s="32">
        <v>2005</v>
      </c>
      <c r="B77" s="37">
        <v>988782</v>
      </c>
      <c r="C77" s="38">
        <v>282710833</v>
      </c>
    </row>
    <row r="78" spans="1:3" x14ac:dyDescent="0.35">
      <c r="A78" s="32">
        <v>2006</v>
      </c>
      <c r="B78" s="37">
        <v>825540</v>
      </c>
      <c r="C78" s="38">
        <v>237603468</v>
      </c>
    </row>
    <row r="79" spans="1:3" x14ac:dyDescent="0.35">
      <c r="A79" s="32">
        <v>2007</v>
      </c>
      <c r="B79" s="37">
        <v>922628</v>
      </c>
      <c r="C79" s="38">
        <v>273946696</v>
      </c>
    </row>
    <row r="80" spans="1:3" x14ac:dyDescent="0.35">
      <c r="A80" s="32">
        <v>2008</v>
      </c>
      <c r="B80" s="37">
        <v>1078759</v>
      </c>
      <c r="C80" s="38">
        <v>612745114</v>
      </c>
    </row>
    <row r="81" spans="1:3" x14ac:dyDescent="0.35">
      <c r="A81" s="32">
        <v>2009</v>
      </c>
      <c r="B81" s="37">
        <v>602231</v>
      </c>
      <c r="C81" s="38">
        <v>491276710</v>
      </c>
    </row>
    <row r="82" spans="1:3" x14ac:dyDescent="0.35">
      <c r="A82" s="32">
        <v>2010</v>
      </c>
      <c r="B82" s="37">
        <v>812756</v>
      </c>
      <c r="C82" s="38">
        <v>512426376</v>
      </c>
    </row>
    <row r="83" spans="1:3" x14ac:dyDescent="0.35">
      <c r="A83" s="32">
        <v>2011</v>
      </c>
      <c r="B83" s="37">
        <v>781282</v>
      </c>
      <c r="C83" s="38">
        <v>636047697</v>
      </c>
    </row>
    <row r="84" spans="1:3" x14ac:dyDescent="0.35">
      <c r="A84" s="32">
        <v>2012</v>
      </c>
      <c r="B84" s="37">
        <v>1548047</v>
      </c>
      <c r="C84" s="38">
        <v>953477008</v>
      </c>
    </row>
    <row r="85" spans="1:3" x14ac:dyDescent="0.35">
      <c r="A85" s="32">
        <v>2013</v>
      </c>
      <c r="B85" s="37">
        <v>2188874</v>
      </c>
      <c r="C85" s="38">
        <v>914659051</v>
      </c>
    </row>
    <row r="86" spans="1:3" x14ac:dyDescent="0.35">
      <c r="A86" s="32">
        <v>2014</v>
      </c>
      <c r="B86" s="37">
        <v>2130352</v>
      </c>
      <c r="C86" s="38">
        <v>1093208523</v>
      </c>
    </row>
    <row r="87" spans="1:3" x14ac:dyDescent="0.35">
      <c r="A87" s="32">
        <v>2015</v>
      </c>
      <c r="B87" s="37">
        <v>1433245</v>
      </c>
      <c r="C87" s="38">
        <v>659505518</v>
      </c>
    </row>
    <row r="88" spans="1:3" x14ac:dyDescent="0.35">
      <c r="A88" s="32">
        <v>2016</v>
      </c>
      <c r="B88" s="37">
        <v>631154</v>
      </c>
      <c r="C88" s="38">
        <v>265838554</v>
      </c>
    </row>
    <row r="89" spans="1:3" x14ac:dyDescent="0.35">
      <c r="A89" s="32">
        <v>2017</v>
      </c>
      <c r="B89" s="37">
        <v>401627</v>
      </c>
      <c r="C89" s="38">
        <v>283353622</v>
      </c>
    </row>
    <row r="90" spans="1:3" x14ac:dyDescent="0.35">
      <c r="A90" s="32">
        <v>2018</v>
      </c>
      <c r="B90" s="37">
        <v>414855</v>
      </c>
      <c r="C90" s="38">
        <v>212544759</v>
      </c>
    </row>
    <row r="91" spans="1:3" x14ac:dyDescent="0.35">
      <c r="A91" s="32">
        <v>2019</v>
      </c>
      <c r="B91" s="37">
        <v>407905</v>
      </c>
      <c r="C91" s="38">
        <v>292254849</v>
      </c>
    </row>
    <row r="92" spans="1:3" s="45" customFormat="1" x14ac:dyDescent="0.35">
      <c r="A92" s="32">
        <v>2020</v>
      </c>
      <c r="B92" s="37">
        <v>409277</v>
      </c>
      <c r="C92" s="38">
        <v>376673452</v>
      </c>
    </row>
    <row r="93" spans="1:3" s="45" customFormat="1" x14ac:dyDescent="0.35">
      <c r="A93" s="32">
        <v>2021</v>
      </c>
      <c r="B93" s="37">
        <v>447740</v>
      </c>
      <c r="C93" s="38">
        <v>291309832</v>
      </c>
    </row>
    <row r="94" spans="1:3" s="45" customFormat="1" x14ac:dyDescent="0.35">
      <c r="A94" s="32">
        <v>2022</v>
      </c>
      <c r="B94" s="37">
        <v>601565</v>
      </c>
      <c r="C94" s="38">
        <v>412912142</v>
      </c>
    </row>
    <row r="95" spans="1:3" x14ac:dyDescent="0.35">
      <c r="A95" s="32" t="s">
        <v>626</v>
      </c>
      <c r="B95" s="33">
        <f>SUM(B3:B94)</f>
        <v>124191077</v>
      </c>
      <c r="C95" s="39">
        <f>SUM(C3:C91)</f>
        <v>16856426884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opLeftCell="B1" workbookViewId="0">
      <pane ySplit="1" topLeftCell="A2" activePane="bottomLeft" state="frozen"/>
      <selection activeCell="B1" sqref="B1"/>
      <selection pane="bottomLeft" activeCell="G23" sqref="G23"/>
    </sheetView>
  </sheetViews>
  <sheetFormatPr defaultColWidth="11.26953125" defaultRowHeight="15.5" x14ac:dyDescent="0.35"/>
  <cols>
    <col min="1" max="1" width="13.26953125" style="13" customWidth="1"/>
    <col min="2" max="2" width="16.81640625" style="13" customWidth="1"/>
    <col min="3" max="3" width="11.26953125" style="13"/>
    <col min="4" max="4" width="14.453125" style="13" customWidth="1"/>
    <col min="5" max="6" width="11.26953125" style="13"/>
    <col min="7" max="7" width="12.26953125" style="13" customWidth="1"/>
    <col min="8" max="8" width="14.7265625" style="13" customWidth="1"/>
    <col min="9" max="9" width="11.26953125" style="13"/>
    <col min="10" max="10" width="18.7265625" style="13" customWidth="1"/>
    <col min="11" max="11" width="27.54296875" style="13" customWidth="1"/>
    <col min="12" max="16384" width="11.26953125" style="13"/>
  </cols>
  <sheetData>
    <row r="1" spans="1:12" s="2" customFormat="1" ht="47.5" customHeight="1" x14ac:dyDescent="0.35">
      <c r="A1" s="2" t="s">
        <v>602</v>
      </c>
      <c r="B1" s="2" t="s">
        <v>603</v>
      </c>
      <c r="C1" s="9" t="s">
        <v>608</v>
      </c>
      <c r="D1" s="9" t="s">
        <v>614</v>
      </c>
      <c r="E1" s="2" t="s">
        <v>601</v>
      </c>
      <c r="F1" s="2" t="s">
        <v>613</v>
      </c>
      <c r="G1" s="9" t="s">
        <v>615</v>
      </c>
      <c r="H1" s="9" t="s">
        <v>618</v>
      </c>
      <c r="I1" s="9" t="s">
        <v>606</v>
      </c>
      <c r="J1" s="9" t="s">
        <v>604</v>
      </c>
      <c r="K1" s="2" t="s">
        <v>96</v>
      </c>
      <c r="L1" s="9" t="s">
        <v>605</v>
      </c>
    </row>
    <row r="2" spans="1:12" x14ac:dyDescent="0.35">
      <c r="A2" s="13" t="s">
        <v>381</v>
      </c>
      <c r="B2" s="13" t="s">
        <v>382</v>
      </c>
      <c r="C2" s="13">
        <v>2019</v>
      </c>
      <c r="D2" s="28">
        <v>194006799</v>
      </c>
      <c r="E2" s="29">
        <v>5.3</v>
      </c>
      <c r="F2" s="29"/>
      <c r="G2" s="28">
        <v>35273963</v>
      </c>
      <c r="H2" s="28">
        <v>22</v>
      </c>
      <c r="I2" s="28">
        <v>49.7</v>
      </c>
      <c r="J2" s="13" t="s">
        <v>568</v>
      </c>
      <c r="K2" s="13" t="s">
        <v>607</v>
      </c>
      <c r="L2" s="13" t="s">
        <v>609</v>
      </c>
    </row>
    <row r="3" spans="1:12" ht="17.5" customHeight="1" x14ac:dyDescent="0.35">
      <c r="A3" s="19" t="s">
        <v>399</v>
      </c>
      <c r="B3" s="13" t="s">
        <v>610</v>
      </c>
      <c r="C3" s="13">
        <v>2019</v>
      </c>
      <c r="D3" s="28">
        <v>82640000</v>
      </c>
      <c r="E3" s="13">
        <v>22.8</v>
      </c>
      <c r="F3" s="28">
        <v>15410000</v>
      </c>
      <c r="I3" s="13">
        <v>51</v>
      </c>
      <c r="J3" s="13" t="s">
        <v>616</v>
      </c>
      <c r="K3" s="13" t="s">
        <v>617</v>
      </c>
      <c r="L3" s="13" t="s">
        <v>619</v>
      </c>
    </row>
    <row r="4" spans="1:12" ht="16.899999999999999" customHeight="1" x14ac:dyDescent="0.35">
      <c r="A4" s="19" t="s">
        <v>366</v>
      </c>
      <c r="B4" s="13" t="s">
        <v>611</v>
      </c>
      <c r="C4" s="13">
        <v>2019</v>
      </c>
      <c r="D4" s="28">
        <v>5360000</v>
      </c>
      <c r="E4" s="13">
        <v>21.7</v>
      </c>
      <c r="F4" s="28">
        <v>920000</v>
      </c>
      <c r="I4" s="13">
        <v>3</v>
      </c>
      <c r="J4" s="13" t="s">
        <v>616</v>
      </c>
      <c r="K4" s="13" t="s">
        <v>617</v>
      </c>
      <c r="L4" s="13" t="s">
        <v>619</v>
      </c>
    </row>
    <row r="5" spans="1:12" x14ac:dyDescent="0.35">
      <c r="A5" s="13" t="s">
        <v>366</v>
      </c>
      <c r="B5" s="13" t="s">
        <v>611</v>
      </c>
      <c r="C5" s="13">
        <v>2019</v>
      </c>
      <c r="D5" s="28">
        <v>31220000</v>
      </c>
      <c r="F5" s="28"/>
      <c r="G5" s="28">
        <v>12170000</v>
      </c>
      <c r="H5" s="13">
        <v>43.3</v>
      </c>
      <c r="I5" s="28">
        <v>34</v>
      </c>
      <c r="J5" s="13" t="s">
        <v>616</v>
      </c>
      <c r="K5" s="13" t="s">
        <v>617</v>
      </c>
      <c r="L5" s="13" t="s">
        <v>619</v>
      </c>
    </row>
    <row r="6" spans="1:12" ht="19.149999999999999" customHeight="1" x14ac:dyDescent="0.35">
      <c r="A6" s="19" t="s">
        <v>424</v>
      </c>
      <c r="B6" s="13" t="s">
        <v>612</v>
      </c>
      <c r="C6" s="13">
        <v>2019</v>
      </c>
      <c r="D6" s="28">
        <v>17390000</v>
      </c>
      <c r="E6" s="13">
        <v>36.4</v>
      </c>
      <c r="F6" s="28">
        <v>5900000</v>
      </c>
      <c r="I6" s="13">
        <v>36</v>
      </c>
      <c r="J6" s="13" t="s">
        <v>616</v>
      </c>
      <c r="K6" s="13" t="s">
        <v>617</v>
      </c>
      <c r="L6" s="13" t="s">
        <v>619</v>
      </c>
    </row>
    <row r="7" spans="1:12" ht="18.649999999999999" customHeight="1" x14ac:dyDescent="0.35">
      <c r="A7" s="19" t="s">
        <v>522</v>
      </c>
      <c r="B7" s="19" t="s">
        <v>525</v>
      </c>
      <c r="C7" s="13">
        <v>2016</v>
      </c>
      <c r="D7" s="28">
        <v>182000000</v>
      </c>
      <c r="E7" s="13">
        <v>78.05</v>
      </c>
      <c r="I7" s="13">
        <v>42</v>
      </c>
      <c r="J7" s="30" t="s">
        <v>622</v>
      </c>
      <c r="K7" s="13" t="s">
        <v>620</v>
      </c>
      <c r="L7" s="13" t="s">
        <v>621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F28" sqref="F28"/>
    </sheetView>
  </sheetViews>
  <sheetFormatPr defaultColWidth="8.81640625" defaultRowHeight="15.5" x14ac:dyDescent="0.35"/>
  <cols>
    <col min="1" max="16384" width="8.81640625" style="13"/>
  </cols>
  <sheetData>
    <row r="1" spans="1:1" x14ac:dyDescent="0.35">
      <c r="A1" s="10" t="s">
        <v>329</v>
      </c>
    </row>
    <row r="2" spans="1:1" x14ac:dyDescent="0.35">
      <c r="A2" s="13" t="s">
        <v>330</v>
      </c>
    </row>
    <row r="3" spans="1:1" x14ac:dyDescent="0.35">
      <c r="A3" s="13" t="s">
        <v>619</v>
      </c>
    </row>
    <row r="4" spans="1:1" x14ac:dyDescent="0.35">
      <c r="A4" s="13" t="s">
        <v>621</v>
      </c>
    </row>
    <row r="5" spans="1:1" s="10" customFormat="1" x14ac:dyDescent="0.35">
      <c r="A5" s="10" t="s">
        <v>320</v>
      </c>
    </row>
    <row r="6" spans="1:1" x14ac:dyDescent="0.35">
      <c r="A6" s="10" t="s">
        <v>332</v>
      </c>
    </row>
    <row r="7" spans="1:1" x14ac:dyDescent="0.35">
      <c r="A7" s="13" t="s">
        <v>609</v>
      </c>
    </row>
    <row r="8" spans="1:1" x14ac:dyDescent="0.35">
      <c r="A8" s="18" t="s">
        <v>331</v>
      </c>
    </row>
    <row r="9" spans="1:1" x14ac:dyDescent="0.35">
      <c r="A9" s="13" t="s">
        <v>328</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General Information</vt:lpstr>
      <vt:lpstr>FieldDefintions</vt:lpstr>
      <vt:lpstr>Mines</vt:lpstr>
      <vt:lpstr>District name</vt:lpstr>
      <vt:lpstr>Alaises of mine names</vt:lpstr>
      <vt:lpstr>Production</vt:lpstr>
      <vt:lpstr>Reserves</vt:lpstr>
      <vt:lpstr>ReferenceCitaitons</vt:lpstr>
    </vt:vector>
  </TitlesOfParts>
  <Company>NMT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ginger</dc:creator>
  <cp:lastModifiedBy>Virginia McLemore</cp:lastModifiedBy>
  <dcterms:created xsi:type="dcterms:W3CDTF">2021-02-12T23:14:14Z</dcterms:created>
  <dcterms:modified xsi:type="dcterms:W3CDTF">2024-01-30T00:30:09Z</dcterms:modified>
</cp:coreProperties>
</file>