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duction\Colfax County\"/>
    </mc:Choice>
  </mc:AlternateContent>
  <bookViews>
    <workbookView xWindow="0" yWindow="0" windowWidth="20496" windowHeight="9048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4" i="1" s="1"/>
  <c r="G53" i="1" l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<sst xmlns="http://schemas.openxmlformats.org/spreadsheetml/2006/main" count="21" uniqueCount="18">
  <si>
    <t>County: Colfax</t>
  </si>
  <si>
    <t>District: Elizabethtown-Baldy</t>
  </si>
  <si>
    <t>Source: USGS and USBM Mineral Yearbooks, Lindgren et al. (1910)</t>
  </si>
  <si>
    <t>e - estimated</t>
  </si>
  <si>
    <t>Year</t>
  </si>
  <si>
    <t>Ore (short tons)</t>
  </si>
  <si>
    <t>Copper (lbs)</t>
  </si>
  <si>
    <t>Gold lode (oz)</t>
  </si>
  <si>
    <t>Gold placer (oz)</t>
  </si>
  <si>
    <t>Silver (oz)</t>
  </si>
  <si>
    <t>Lead (lbs)</t>
  </si>
  <si>
    <t>Total value ($)</t>
  </si>
  <si>
    <t>1868-1903</t>
  </si>
  <si>
    <t>Production not reported</t>
  </si>
  <si>
    <t>Total</t>
  </si>
  <si>
    <t>estimated</t>
  </si>
  <si>
    <t>Reported total 1904-1952</t>
  </si>
  <si>
    <t>1868-1968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</si>
</sst>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Copper Production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Sheet1!$A$8:$A$52</c:f>
              <c:numCache>
                <c:formatCode>General</c:formatCode>
                <c:ptCount val="4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1952</c:v>
                </c:pt>
              </c:numCache>
            </c:numRef>
          </c:cat>
          <c:val>
            <c:numRef>
              <c:f>Sheet1!$C$8:$C$52</c:f>
              <c:numCache>
                <c:formatCode>_(* #,##0_);_(* \(#,##0\);_(* "-"??_);_(@_)</c:formatCode>
                <c:ptCount val="45"/>
                <c:pt idx="7">
                  <c:v>5587</c:v>
                </c:pt>
                <c:pt idx="8">
                  <c:v>6243</c:v>
                </c:pt>
                <c:pt idx="9">
                  <c:v>1147</c:v>
                </c:pt>
                <c:pt idx="10">
                  <c:v>11083</c:v>
                </c:pt>
                <c:pt idx="11">
                  <c:v>14092</c:v>
                </c:pt>
                <c:pt idx="12">
                  <c:v>447</c:v>
                </c:pt>
                <c:pt idx="13">
                  <c:v>4784</c:v>
                </c:pt>
                <c:pt idx="14">
                  <c:v>4619</c:v>
                </c:pt>
                <c:pt idx="18">
                  <c:v>0</c:v>
                </c:pt>
                <c:pt idx="19">
                  <c:v>592</c:v>
                </c:pt>
                <c:pt idx="20">
                  <c:v>0</c:v>
                </c:pt>
                <c:pt idx="21">
                  <c:v>0</c:v>
                </c:pt>
                <c:pt idx="22">
                  <c:v>250</c:v>
                </c:pt>
                <c:pt idx="23">
                  <c:v>1687</c:v>
                </c:pt>
                <c:pt idx="30">
                  <c:v>300</c:v>
                </c:pt>
                <c:pt idx="31">
                  <c:v>4000</c:v>
                </c:pt>
                <c:pt idx="32">
                  <c:v>105200</c:v>
                </c:pt>
                <c:pt idx="33">
                  <c:v>112000</c:v>
                </c:pt>
                <c:pt idx="34">
                  <c:v>27500</c:v>
                </c:pt>
                <c:pt idx="35">
                  <c:v>28500</c:v>
                </c:pt>
                <c:pt idx="36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7-49E8-9ED4-4764EE53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833096"/>
        <c:axId val="146829568"/>
      </c:barChart>
      <c:catAx>
        <c:axId val="146833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29568"/>
        <c:crosses val="autoZero"/>
        <c:auto val="1"/>
        <c:lblAlgn val="ctr"/>
        <c:lblOffset val="100"/>
        <c:noMultiLvlLbl val="0"/>
      </c:catAx>
      <c:valAx>
        <c:axId val="14682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3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Lode Gold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Sheet1!$A$8:$A$52</c:f>
              <c:numCache>
                <c:formatCode>General</c:formatCode>
                <c:ptCount val="4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1952</c:v>
                </c:pt>
              </c:numCache>
            </c:numRef>
          </c:cat>
          <c:val>
            <c:numRef>
              <c:f>Sheet1!$D$8:$D$52</c:f>
              <c:numCache>
                <c:formatCode>_(* #,##0.00_);_(* \(#,##0.00\);_(* "-"??_);_(@_)</c:formatCode>
                <c:ptCount val="45"/>
                <c:pt idx="0" formatCode="_(* #,##0_);_(* \(#,##0\);_(* &quot;-&quot;??_);_(@_)">
                  <c:v>176</c:v>
                </c:pt>
                <c:pt idx="1">
                  <c:v>21.5</c:v>
                </c:pt>
                <c:pt idx="5">
                  <c:v>82.5</c:v>
                </c:pt>
                <c:pt idx="6" formatCode="_(* #,##0_);_(* \(#,##0\);_(* &quot;-&quot;??_);_(@_)">
                  <c:v>166</c:v>
                </c:pt>
                <c:pt idx="7" formatCode="_(* #,##0_);_(* \(#,##0\);_(* &quot;-&quot;??_);_(@_)">
                  <c:v>1526</c:v>
                </c:pt>
                <c:pt idx="8">
                  <c:v>1321.5</c:v>
                </c:pt>
                <c:pt idx="9" formatCode="_(* #,##0_);_(* \(#,##0\);_(* &quot;-&quot;??_);_(@_)">
                  <c:v>754</c:v>
                </c:pt>
                <c:pt idx="10" formatCode="_(* #,##0_);_(* \(#,##0\);_(* &quot;-&quot;??_);_(@_)">
                  <c:v>3054</c:v>
                </c:pt>
                <c:pt idx="11" formatCode="_(* #,##0_);_(* \(#,##0\);_(* &quot;-&quot;??_);_(@_)">
                  <c:v>16969</c:v>
                </c:pt>
                <c:pt idx="12" formatCode="_(* #,##0_);_(* \(#,##0\);_(* &quot;-&quot;??_);_(@_)">
                  <c:v>20187</c:v>
                </c:pt>
                <c:pt idx="13" formatCode="_(* #,##0_);_(* \(#,##0\);_(* &quot;-&quot;??_);_(@_)">
                  <c:v>16594</c:v>
                </c:pt>
                <c:pt idx="14" formatCode="_(* #,##0_);_(* \(#,##0\);_(* &quot;-&quot;??_);_(@_)">
                  <c:v>12483.5</c:v>
                </c:pt>
                <c:pt idx="15" formatCode="_(* #,##0_);_(* \(#,##0\);_(* &quot;-&quot;??_);_(@_)">
                  <c:v>11546</c:v>
                </c:pt>
                <c:pt idx="16" formatCode="_(* #,##0_);_(* \(#,##0\);_(* &quot;-&quot;??_);_(@_)">
                  <c:v>3954</c:v>
                </c:pt>
                <c:pt idx="17" formatCode="_(* #,##0_);_(* \(#,##0\);_(* &quot;-&quot;??_);_(@_)">
                  <c:v>259</c:v>
                </c:pt>
                <c:pt idx="18" formatCode="_(* #,##0_);_(* \(#,##0\);_(* &quot;-&quot;??_);_(@_)">
                  <c:v>3693</c:v>
                </c:pt>
                <c:pt idx="19" formatCode="_(* #,##0_);_(* \(#,##0\);_(* &quot;-&quot;??_);_(@_)">
                  <c:v>2357</c:v>
                </c:pt>
                <c:pt idx="20" formatCode="_(* #,##0_);_(* \(#,##0\);_(* &quot;-&quot;??_);_(@_)">
                  <c:v>12</c:v>
                </c:pt>
                <c:pt idx="21" formatCode="_(* #,##0_);_(* \(#,##0\);_(* &quot;-&quot;??_);_(@_)">
                  <c:v>2501</c:v>
                </c:pt>
                <c:pt idx="22" formatCode="_(* #,##0_);_(* \(#,##0\);_(* &quot;-&quot;??_);_(@_)">
                  <c:v>907</c:v>
                </c:pt>
                <c:pt idx="23" formatCode="_(* #,##0_);_(* \(#,##0\);_(* &quot;-&quot;??_);_(@_)">
                  <c:v>1595</c:v>
                </c:pt>
                <c:pt idx="24" formatCode="_(* #,##0_);_(* \(#,##0\);_(* &quot;-&quot;??_);_(@_)">
                  <c:v>873</c:v>
                </c:pt>
                <c:pt idx="26">
                  <c:v>40.1</c:v>
                </c:pt>
                <c:pt idx="29" formatCode="_(* #,##0_);_(* \(#,##0\);_(* &quot;-&quot;??_);_(@_)">
                  <c:v>292</c:v>
                </c:pt>
                <c:pt idx="30">
                  <c:v>1043.8900000000001</c:v>
                </c:pt>
                <c:pt idx="31">
                  <c:v>2143.77</c:v>
                </c:pt>
                <c:pt idx="32">
                  <c:v>2961.4</c:v>
                </c:pt>
                <c:pt idx="33">
                  <c:v>3609.46</c:v>
                </c:pt>
                <c:pt idx="34">
                  <c:v>337.4</c:v>
                </c:pt>
                <c:pt idx="35" formatCode="_(* #,##0_);_(* \(#,##0\);_(* &quot;-&quot;??_);_(@_)">
                  <c:v>2756</c:v>
                </c:pt>
                <c:pt idx="36" formatCode="_(* #,##0_);_(* \(#,##0\);_(* &quot;-&quot;??_);_(@_)">
                  <c:v>1254</c:v>
                </c:pt>
                <c:pt idx="38" formatCode="_(* #,##0_);_(* \(#,##0\);_(* &quot;-&quot;??_);_(@_)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0-4965-BACF-E4BE299F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828784"/>
        <c:axId val="146610456"/>
      </c:barChart>
      <c:catAx>
        <c:axId val="14682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10456"/>
        <c:crosses val="autoZero"/>
        <c:auto val="1"/>
        <c:lblAlgn val="ctr"/>
        <c:lblOffset val="100"/>
        <c:noMultiLvlLbl val="0"/>
      </c:catAx>
      <c:valAx>
        <c:axId val="14661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2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Placer Gold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Sheet1!$A$8:$A$52</c:f>
              <c:numCache>
                <c:formatCode>General</c:formatCode>
                <c:ptCount val="4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1952</c:v>
                </c:pt>
              </c:numCache>
            </c:numRef>
          </c:cat>
          <c:val>
            <c:numRef>
              <c:f>Sheet1!$E$8:$E$52</c:f>
              <c:numCache>
                <c:formatCode>_(* #,##0_);_(* \(#,##0\);_(* "-"??_);_(@_)</c:formatCode>
                <c:ptCount val="45"/>
                <c:pt idx="0">
                  <c:v>4385</c:v>
                </c:pt>
                <c:pt idx="1">
                  <c:v>1548</c:v>
                </c:pt>
                <c:pt idx="2">
                  <c:v>701</c:v>
                </c:pt>
                <c:pt idx="3">
                  <c:v>571</c:v>
                </c:pt>
                <c:pt idx="4">
                  <c:v>545</c:v>
                </c:pt>
                <c:pt idx="5">
                  <c:v>776</c:v>
                </c:pt>
                <c:pt idx="6">
                  <c:v>464</c:v>
                </c:pt>
                <c:pt idx="7">
                  <c:v>477</c:v>
                </c:pt>
                <c:pt idx="8">
                  <c:v>406</c:v>
                </c:pt>
                <c:pt idx="9">
                  <c:v>220</c:v>
                </c:pt>
                <c:pt idx="10" formatCode="_(* #,##0.00_);_(* \(#,##0.00\);_(* &quot;-&quot;??_);_(@_)">
                  <c:v>238.5</c:v>
                </c:pt>
                <c:pt idx="11">
                  <c:v>127</c:v>
                </c:pt>
                <c:pt idx="12">
                  <c:v>244</c:v>
                </c:pt>
                <c:pt idx="13">
                  <c:v>278</c:v>
                </c:pt>
                <c:pt idx="14">
                  <c:v>103</c:v>
                </c:pt>
                <c:pt idx="15">
                  <c:v>188</c:v>
                </c:pt>
                <c:pt idx="16">
                  <c:v>79</c:v>
                </c:pt>
                <c:pt idx="17">
                  <c:v>167</c:v>
                </c:pt>
                <c:pt idx="18">
                  <c:v>71</c:v>
                </c:pt>
                <c:pt idx="19">
                  <c:v>88</c:v>
                </c:pt>
                <c:pt idx="20">
                  <c:v>111</c:v>
                </c:pt>
                <c:pt idx="21">
                  <c:v>47</c:v>
                </c:pt>
                <c:pt idx="22">
                  <c:v>90</c:v>
                </c:pt>
                <c:pt idx="23">
                  <c:v>104</c:v>
                </c:pt>
                <c:pt idx="24">
                  <c:v>21</c:v>
                </c:pt>
                <c:pt idx="29" formatCode="_(* #,##0.00_);_(* \(#,##0.00\);_(* &quot;-&quot;??_);_(@_)">
                  <c:v>55.3</c:v>
                </c:pt>
                <c:pt idx="30" formatCode="_(* #,##0.00_);_(* \(#,##0.00\);_(* &quot;-&quot;??_);_(@_)">
                  <c:v>102.72</c:v>
                </c:pt>
                <c:pt idx="31" formatCode="_(* #,##0.00_);_(* \(#,##0.00\);_(* &quot;-&quot;??_);_(@_)">
                  <c:v>173.11</c:v>
                </c:pt>
                <c:pt idx="32" formatCode="_(* #,##0.00_);_(* \(#,##0.00\);_(* &quot;-&quot;??_);_(@_)">
                  <c:v>118.2</c:v>
                </c:pt>
                <c:pt idx="33" formatCode="_(* #,##0.00_);_(* \(#,##0.00\);_(* &quot;-&quot;??_);_(@_)">
                  <c:v>110.8</c:v>
                </c:pt>
                <c:pt idx="34">
                  <c:v>50</c:v>
                </c:pt>
                <c:pt idx="35">
                  <c:v>44</c:v>
                </c:pt>
                <c:pt idx="36">
                  <c:v>19</c:v>
                </c:pt>
                <c:pt idx="37">
                  <c:v>703</c:v>
                </c:pt>
                <c:pt idx="38">
                  <c:v>290</c:v>
                </c:pt>
                <c:pt idx="39">
                  <c:v>22</c:v>
                </c:pt>
                <c:pt idx="40">
                  <c:v>3</c:v>
                </c:pt>
                <c:pt idx="41">
                  <c:v>5</c:v>
                </c:pt>
                <c:pt idx="42">
                  <c:v>5</c:v>
                </c:pt>
                <c:pt idx="43">
                  <c:v>11</c:v>
                </c:pt>
                <c:pt idx="4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D-4454-A209-619D2E6D0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610848"/>
        <c:axId val="146608104"/>
      </c:barChart>
      <c:catAx>
        <c:axId val="14661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08104"/>
        <c:crosses val="autoZero"/>
        <c:auto val="1"/>
        <c:lblAlgn val="ctr"/>
        <c:lblOffset val="100"/>
        <c:noMultiLvlLbl val="0"/>
      </c:catAx>
      <c:valAx>
        <c:axId val="14660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1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Silver Production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Sheet1!$A$8:$A$52</c:f>
              <c:numCache>
                <c:formatCode>General</c:formatCode>
                <c:ptCount val="4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1952</c:v>
                </c:pt>
              </c:numCache>
            </c:numRef>
          </c:cat>
          <c:val>
            <c:numRef>
              <c:f>Sheet1!$F$8:$F$52</c:f>
              <c:numCache>
                <c:formatCode>_(* #,##0_);_(* \(#,##0\);_(* "-"??_);_(@_)</c:formatCode>
                <c:ptCount val="45"/>
                <c:pt idx="0">
                  <c:v>67</c:v>
                </c:pt>
                <c:pt idx="1">
                  <c:v>181</c:v>
                </c:pt>
                <c:pt idx="2">
                  <c:v>93</c:v>
                </c:pt>
                <c:pt idx="3">
                  <c:v>83</c:v>
                </c:pt>
                <c:pt idx="4">
                  <c:v>66</c:v>
                </c:pt>
                <c:pt idx="5">
                  <c:v>127</c:v>
                </c:pt>
                <c:pt idx="6">
                  <c:v>261</c:v>
                </c:pt>
                <c:pt idx="7">
                  <c:v>1254</c:v>
                </c:pt>
                <c:pt idx="8">
                  <c:v>634</c:v>
                </c:pt>
                <c:pt idx="9">
                  <c:v>254</c:v>
                </c:pt>
                <c:pt idx="10">
                  <c:v>577</c:v>
                </c:pt>
                <c:pt idx="11">
                  <c:v>2483</c:v>
                </c:pt>
                <c:pt idx="12">
                  <c:v>2803</c:v>
                </c:pt>
                <c:pt idx="13">
                  <c:v>2381</c:v>
                </c:pt>
                <c:pt idx="14">
                  <c:v>1880</c:v>
                </c:pt>
                <c:pt idx="15">
                  <c:v>1634</c:v>
                </c:pt>
                <c:pt idx="16">
                  <c:v>607</c:v>
                </c:pt>
                <c:pt idx="17">
                  <c:v>52</c:v>
                </c:pt>
                <c:pt idx="18">
                  <c:v>570</c:v>
                </c:pt>
                <c:pt idx="19">
                  <c:v>430</c:v>
                </c:pt>
                <c:pt idx="20">
                  <c:v>15</c:v>
                </c:pt>
                <c:pt idx="21">
                  <c:v>432</c:v>
                </c:pt>
                <c:pt idx="22">
                  <c:v>175</c:v>
                </c:pt>
                <c:pt idx="23">
                  <c:v>353</c:v>
                </c:pt>
                <c:pt idx="24">
                  <c:v>145</c:v>
                </c:pt>
                <c:pt idx="29">
                  <c:v>83</c:v>
                </c:pt>
                <c:pt idx="30">
                  <c:v>150</c:v>
                </c:pt>
                <c:pt idx="31">
                  <c:v>292</c:v>
                </c:pt>
                <c:pt idx="32">
                  <c:v>2528</c:v>
                </c:pt>
                <c:pt idx="33">
                  <c:v>2724</c:v>
                </c:pt>
                <c:pt idx="34">
                  <c:v>1205</c:v>
                </c:pt>
                <c:pt idx="35">
                  <c:v>1196</c:v>
                </c:pt>
                <c:pt idx="36">
                  <c:v>280</c:v>
                </c:pt>
                <c:pt idx="37">
                  <c:v>97</c:v>
                </c:pt>
                <c:pt idx="38">
                  <c:v>38</c:v>
                </c:pt>
                <c:pt idx="39">
                  <c:v>3</c:v>
                </c:pt>
                <c:pt idx="41">
                  <c:v>4</c:v>
                </c:pt>
                <c:pt idx="42">
                  <c:v>1</c:v>
                </c:pt>
                <c:pt idx="4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0F-4CB1-9957-736CD37D8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614376"/>
        <c:axId val="146611240"/>
      </c:barChart>
      <c:catAx>
        <c:axId val="146614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11240"/>
        <c:crosses val="autoZero"/>
        <c:auto val="1"/>
        <c:lblAlgn val="ctr"/>
        <c:lblOffset val="100"/>
        <c:noMultiLvlLbl val="0"/>
      </c:catAx>
      <c:valAx>
        <c:axId val="14661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1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Lead Production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Sheet1!$A$8:$A$52</c:f>
              <c:numCache>
                <c:formatCode>General</c:formatCode>
                <c:ptCount val="4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1952</c:v>
                </c:pt>
              </c:numCache>
            </c:numRef>
          </c:cat>
          <c:val>
            <c:numRef>
              <c:f>Sheet1!$G$8:$G$52</c:f>
              <c:numCache>
                <c:formatCode>_(* #,##0_);_(* \(#,##0\);_(* "-"??_);_(@_)</c:formatCode>
                <c:ptCount val="45"/>
                <c:pt idx="6">
                  <c:v>2182</c:v>
                </c:pt>
                <c:pt idx="9">
                  <c:v>134</c:v>
                </c:pt>
                <c:pt idx="10">
                  <c:v>154</c:v>
                </c:pt>
                <c:pt idx="11">
                  <c:v>787</c:v>
                </c:pt>
                <c:pt idx="13">
                  <c:v>930</c:v>
                </c:pt>
                <c:pt idx="33">
                  <c:v>800</c:v>
                </c:pt>
                <c:pt idx="34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9E-42E5-8463-049CF84E5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608496"/>
        <c:axId val="146615160"/>
      </c:barChart>
      <c:catAx>
        <c:axId val="14660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15160"/>
        <c:crosses val="autoZero"/>
        <c:auto val="1"/>
        <c:lblAlgn val="ctr"/>
        <c:lblOffset val="100"/>
        <c:noMultiLvlLbl val="0"/>
      </c:catAx>
      <c:valAx>
        <c:axId val="14661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0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AA30FF4-76A9-47B5-98DB-E6AC80832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22220957-A6C9-4C59-B4D0-0DF984CFC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360B9AAD-3E83-43F1-94CC-EADD3EBDE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18</xdr:col>
      <xdr:colOff>0</xdr:colOff>
      <xdr:row>34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42216CB1-13F4-408E-ADDF-0480F92D8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51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4D6B55B6-4C87-4E67-AFAC-C9AFAC70F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8" workbookViewId="0">
      <selection activeCell="B53" sqref="B53"/>
    </sheetView>
  </sheetViews>
  <sheetFormatPr defaultRowHeight="14.4" x14ac:dyDescent="0.3"/>
  <cols>
    <col min="1" max="1" width="9.5546875" customWidth="1"/>
    <col min="2" max="2" width="16.5546875" style="3" bestFit="1" customWidth="1"/>
    <col min="3" max="3" width="13.44140625" style="3" bestFit="1" customWidth="1"/>
    <col min="4" max="4" width="15" style="1" bestFit="1" customWidth="1"/>
    <col min="5" max="5" width="16.44140625" style="1" bestFit="1" customWidth="1"/>
    <col min="6" max="6" width="11.33203125" style="3" bestFit="1" customWidth="1"/>
    <col min="7" max="7" width="11" style="3" bestFit="1" customWidth="1"/>
    <col min="8" max="8" width="15.109375" style="2" bestFit="1" customWidth="1"/>
    <col min="9" max="9" width="10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x14ac:dyDescent="0.3">
      <c r="A6" t="s">
        <v>4</v>
      </c>
      <c r="B6" s="3" t="s">
        <v>5</v>
      </c>
      <c r="C6" s="3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2" t="s">
        <v>11</v>
      </c>
    </row>
    <row r="7" spans="1:9" x14ac:dyDescent="0.3">
      <c r="A7" t="s">
        <v>12</v>
      </c>
      <c r="H7" s="2">
        <v>7000000</v>
      </c>
      <c r="I7" t="s">
        <v>15</v>
      </c>
    </row>
    <row r="8" spans="1:9" x14ac:dyDescent="0.3">
      <c r="A8">
        <v>1904</v>
      </c>
      <c r="B8" s="3">
        <v>380</v>
      </c>
      <c r="D8" s="3">
        <v>176</v>
      </c>
      <c r="E8" s="3">
        <v>4385</v>
      </c>
      <c r="F8" s="3">
        <v>67</v>
      </c>
      <c r="H8" s="2">
        <v>94316</v>
      </c>
    </row>
    <row r="9" spans="1:9" x14ac:dyDescent="0.3">
      <c r="A9">
        <v>1905</v>
      </c>
      <c r="B9" s="3">
        <v>13</v>
      </c>
      <c r="D9" s="1">
        <v>21.5</v>
      </c>
      <c r="E9" s="3">
        <v>1548</v>
      </c>
      <c r="F9" s="3">
        <v>181</v>
      </c>
      <c r="H9" s="2">
        <v>32549</v>
      </c>
    </row>
    <row r="10" spans="1:9" x14ac:dyDescent="0.3">
      <c r="A10">
        <v>1906</v>
      </c>
      <c r="E10" s="3">
        <v>701</v>
      </c>
      <c r="F10" s="3">
        <v>93</v>
      </c>
      <c r="H10" s="2">
        <v>14554</v>
      </c>
    </row>
    <row r="11" spans="1:9" x14ac:dyDescent="0.3">
      <c r="A11">
        <v>1907</v>
      </c>
      <c r="E11" s="3">
        <v>571</v>
      </c>
      <c r="F11" s="3">
        <v>83</v>
      </c>
      <c r="H11" s="2">
        <v>11969</v>
      </c>
    </row>
    <row r="12" spans="1:9" x14ac:dyDescent="0.3">
      <c r="A12">
        <v>1908</v>
      </c>
      <c r="E12" s="3">
        <v>545</v>
      </c>
      <c r="F12" s="3">
        <v>66</v>
      </c>
      <c r="H12" s="2">
        <v>11309</v>
      </c>
    </row>
    <row r="13" spans="1:9" x14ac:dyDescent="0.3">
      <c r="A13">
        <v>1909</v>
      </c>
      <c r="B13" s="3">
        <v>83</v>
      </c>
      <c r="D13" s="1">
        <v>82.5</v>
      </c>
      <c r="E13" s="3">
        <v>776</v>
      </c>
      <c r="F13" s="3">
        <v>127</v>
      </c>
      <c r="H13" s="2">
        <v>17808</v>
      </c>
    </row>
    <row r="14" spans="1:9" x14ac:dyDescent="0.3">
      <c r="A14">
        <v>1910</v>
      </c>
      <c r="B14" s="3">
        <v>93</v>
      </c>
      <c r="D14" s="3">
        <v>166</v>
      </c>
      <c r="E14" s="3">
        <v>464</v>
      </c>
      <c r="F14" s="3">
        <v>261</v>
      </c>
      <c r="G14" s="3">
        <v>2182</v>
      </c>
      <c r="H14" s="2">
        <v>13258</v>
      </c>
    </row>
    <row r="15" spans="1:9" x14ac:dyDescent="0.3">
      <c r="A15">
        <v>1911</v>
      </c>
      <c r="B15" s="3">
        <v>2306</v>
      </c>
      <c r="C15" s="3">
        <v>5587</v>
      </c>
      <c r="D15" s="3">
        <v>1526</v>
      </c>
      <c r="E15" s="3">
        <v>477</v>
      </c>
      <c r="F15" s="3">
        <v>1254</v>
      </c>
      <c r="H15" s="2">
        <v>42770</v>
      </c>
    </row>
    <row r="16" spans="1:9" x14ac:dyDescent="0.3">
      <c r="A16">
        <v>1912</v>
      </c>
      <c r="B16" s="3">
        <v>3025</v>
      </c>
      <c r="C16" s="3">
        <v>6243</v>
      </c>
      <c r="D16" s="1">
        <v>1321.5</v>
      </c>
      <c r="E16" s="3">
        <v>406</v>
      </c>
      <c r="F16" s="3">
        <v>634</v>
      </c>
      <c r="H16" s="2">
        <v>37121</v>
      </c>
    </row>
    <row r="17" spans="1:8" x14ac:dyDescent="0.3">
      <c r="A17">
        <v>1913</v>
      </c>
      <c r="B17" s="3">
        <v>3222</v>
      </c>
      <c r="C17" s="3">
        <v>1147</v>
      </c>
      <c r="D17" s="3">
        <v>754</v>
      </c>
      <c r="E17" s="3">
        <v>220</v>
      </c>
      <c r="F17" s="3">
        <v>254</v>
      </c>
      <c r="G17" s="3">
        <v>134</v>
      </c>
      <c r="H17" s="2">
        <v>20475</v>
      </c>
    </row>
    <row r="18" spans="1:8" x14ac:dyDescent="0.3">
      <c r="A18">
        <v>1914</v>
      </c>
      <c r="B18" s="3">
        <v>2860</v>
      </c>
      <c r="C18" s="3">
        <v>11083</v>
      </c>
      <c r="D18" s="3">
        <v>3054</v>
      </c>
      <c r="E18" s="1">
        <v>238.5</v>
      </c>
      <c r="F18" s="3">
        <v>577</v>
      </c>
      <c r="G18" s="3">
        <v>154</v>
      </c>
      <c r="H18" s="2">
        <v>69858</v>
      </c>
    </row>
    <row r="19" spans="1:8" x14ac:dyDescent="0.3">
      <c r="A19">
        <v>1915</v>
      </c>
      <c r="B19" s="3">
        <v>2673</v>
      </c>
      <c r="C19" s="3">
        <v>14092</v>
      </c>
      <c r="D19" s="3">
        <v>16969</v>
      </c>
      <c r="E19" s="3">
        <v>127</v>
      </c>
      <c r="F19" s="3">
        <v>2483</v>
      </c>
      <c r="G19" s="3">
        <v>787</v>
      </c>
      <c r="H19" s="2">
        <v>357138</v>
      </c>
    </row>
    <row r="20" spans="1:8" x14ac:dyDescent="0.3">
      <c r="A20">
        <v>1916</v>
      </c>
      <c r="B20" s="3">
        <v>6064</v>
      </c>
      <c r="C20" s="3">
        <v>447</v>
      </c>
      <c r="D20" s="3">
        <v>20187</v>
      </c>
      <c r="E20" s="3">
        <v>244</v>
      </c>
      <c r="F20" s="3">
        <v>2803</v>
      </c>
      <c r="H20" s="2">
        <v>424251</v>
      </c>
    </row>
    <row r="21" spans="1:8" x14ac:dyDescent="0.3">
      <c r="A21">
        <v>1917</v>
      </c>
      <c r="B21" s="3">
        <v>10180</v>
      </c>
      <c r="C21" s="3">
        <v>4784</v>
      </c>
      <c r="D21" s="3">
        <v>16594</v>
      </c>
      <c r="E21" s="3">
        <v>278</v>
      </c>
      <c r="F21" s="3">
        <v>2381</v>
      </c>
      <c r="G21" s="3">
        <v>930</v>
      </c>
      <c r="H21" s="2">
        <v>352081</v>
      </c>
    </row>
    <row r="22" spans="1:8" x14ac:dyDescent="0.3">
      <c r="A22">
        <v>1918</v>
      </c>
      <c r="B22" s="3">
        <v>10031</v>
      </c>
      <c r="C22" s="3">
        <v>4619</v>
      </c>
      <c r="D22" s="3">
        <v>12483.5</v>
      </c>
      <c r="E22" s="3">
        <v>103</v>
      </c>
      <c r="F22" s="3">
        <v>1880</v>
      </c>
      <c r="H22" s="2">
        <v>263188</v>
      </c>
    </row>
    <row r="23" spans="1:8" x14ac:dyDescent="0.3">
      <c r="A23">
        <v>1919</v>
      </c>
      <c r="B23" s="3">
        <v>10557</v>
      </c>
      <c r="D23" s="3">
        <v>11546</v>
      </c>
      <c r="E23" s="3">
        <v>188</v>
      </c>
      <c r="F23" s="3">
        <v>1634</v>
      </c>
      <c r="H23" s="2">
        <v>244371</v>
      </c>
    </row>
    <row r="24" spans="1:8" x14ac:dyDescent="0.3">
      <c r="A24">
        <v>1920</v>
      </c>
      <c r="B24" s="3">
        <v>5637</v>
      </c>
      <c r="D24" s="3">
        <v>3954</v>
      </c>
      <c r="E24" s="3">
        <v>79</v>
      </c>
      <c r="F24" s="3">
        <v>607</v>
      </c>
      <c r="H24" s="2">
        <v>84018</v>
      </c>
    </row>
    <row r="25" spans="1:8" x14ac:dyDescent="0.3">
      <c r="A25">
        <v>1921</v>
      </c>
      <c r="D25" s="3">
        <v>259</v>
      </c>
      <c r="E25" s="3">
        <v>167</v>
      </c>
      <c r="F25" s="3">
        <v>52</v>
      </c>
      <c r="H25" s="2">
        <v>8860</v>
      </c>
    </row>
    <row r="26" spans="1:8" x14ac:dyDescent="0.3">
      <c r="A26">
        <v>1922</v>
      </c>
      <c r="B26" s="3">
        <v>3730</v>
      </c>
      <c r="C26" s="3">
        <v>0</v>
      </c>
      <c r="D26" s="3">
        <v>3693</v>
      </c>
      <c r="E26" s="3">
        <v>71</v>
      </c>
      <c r="F26" s="3">
        <v>570</v>
      </c>
      <c r="H26" s="2">
        <v>78383</v>
      </c>
    </row>
    <row r="27" spans="1:8" x14ac:dyDescent="0.3">
      <c r="A27">
        <v>1923</v>
      </c>
      <c r="B27" s="3">
        <v>2315</v>
      </c>
      <c r="C27" s="3">
        <v>592</v>
      </c>
      <c r="D27" s="3">
        <v>2357</v>
      </c>
      <c r="E27" s="3">
        <v>88</v>
      </c>
      <c r="F27" s="3">
        <v>430</v>
      </c>
      <c r="H27" s="2">
        <v>50975</v>
      </c>
    </row>
    <row r="28" spans="1:8" x14ac:dyDescent="0.3">
      <c r="A28">
        <v>1924</v>
      </c>
      <c r="B28" s="3">
        <v>0</v>
      </c>
      <c r="C28" s="3">
        <v>0</v>
      </c>
      <c r="D28" s="3">
        <v>12</v>
      </c>
      <c r="E28" s="3">
        <v>111</v>
      </c>
      <c r="F28" s="3">
        <v>15</v>
      </c>
      <c r="H28" s="2">
        <v>2555</v>
      </c>
    </row>
    <row r="29" spans="1:8" x14ac:dyDescent="0.3">
      <c r="A29">
        <v>1925</v>
      </c>
      <c r="B29" s="3">
        <v>2000</v>
      </c>
      <c r="C29" s="3">
        <v>0</v>
      </c>
      <c r="D29" s="3">
        <v>2501</v>
      </c>
      <c r="E29" s="3">
        <v>47</v>
      </c>
      <c r="F29" s="3">
        <v>432</v>
      </c>
      <c r="H29" s="2">
        <v>52958</v>
      </c>
    </row>
    <row r="30" spans="1:8" x14ac:dyDescent="0.3">
      <c r="A30">
        <v>1926</v>
      </c>
      <c r="B30" s="3">
        <v>1572</v>
      </c>
      <c r="C30" s="3">
        <v>250</v>
      </c>
      <c r="D30" s="3">
        <v>907</v>
      </c>
      <c r="E30" s="3">
        <v>90</v>
      </c>
      <c r="F30" s="3">
        <v>175</v>
      </c>
      <c r="H30" s="2">
        <v>20743</v>
      </c>
    </row>
    <row r="31" spans="1:8" x14ac:dyDescent="0.3">
      <c r="A31">
        <v>1927</v>
      </c>
      <c r="B31" s="3">
        <v>6328</v>
      </c>
      <c r="C31" s="3">
        <v>1687</v>
      </c>
      <c r="D31" s="3">
        <v>1595</v>
      </c>
      <c r="E31" s="3">
        <v>104</v>
      </c>
      <c r="F31" s="3">
        <v>353</v>
      </c>
      <c r="H31" s="2">
        <v>35538</v>
      </c>
    </row>
    <row r="32" spans="1:8" x14ac:dyDescent="0.3">
      <c r="A32">
        <v>1928</v>
      </c>
      <c r="B32" s="3">
        <v>3000</v>
      </c>
      <c r="D32" s="3">
        <v>873</v>
      </c>
      <c r="E32" s="3">
        <v>21</v>
      </c>
      <c r="F32" s="3">
        <v>145</v>
      </c>
      <c r="H32" s="2">
        <v>18561</v>
      </c>
    </row>
    <row r="33" spans="1:9" x14ac:dyDescent="0.3">
      <c r="A33">
        <v>1929</v>
      </c>
      <c r="I33" s="3" t="s">
        <v>13</v>
      </c>
    </row>
    <row r="34" spans="1:9" x14ac:dyDescent="0.3">
      <c r="A34">
        <v>1930</v>
      </c>
      <c r="B34" s="3">
        <v>150</v>
      </c>
      <c r="D34" s="1">
        <v>40.1</v>
      </c>
      <c r="H34" s="2">
        <v>248</v>
      </c>
    </row>
    <row r="35" spans="1:9" x14ac:dyDescent="0.3">
      <c r="A35">
        <v>1931</v>
      </c>
      <c r="I35" s="3" t="s">
        <v>13</v>
      </c>
    </row>
    <row r="36" spans="1:9" x14ac:dyDescent="0.3">
      <c r="A36">
        <v>1932</v>
      </c>
      <c r="I36" s="3" t="s">
        <v>13</v>
      </c>
    </row>
    <row r="37" spans="1:9" x14ac:dyDescent="0.3">
      <c r="A37">
        <v>1933</v>
      </c>
      <c r="B37" s="3">
        <v>2422</v>
      </c>
      <c r="D37" s="3">
        <v>292</v>
      </c>
      <c r="E37" s="1">
        <v>55.3</v>
      </c>
      <c r="F37" s="3">
        <v>83</v>
      </c>
      <c r="H37" s="2">
        <v>7205</v>
      </c>
    </row>
    <row r="38" spans="1:9" x14ac:dyDescent="0.3">
      <c r="A38">
        <v>1934</v>
      </c>
      <c r="B38" s="3">
        <v>2931</v>
      </c>
      <c r="C38" s="3">
        <v>300</v>
      </c>
      <c r="D38" s="1">
        <v>1043.8900000000001</v>
      </c>
      <c r="E38" s="1">
        <v>102.72</v>
      </c>
      <c r="F38" s="3">
        <v>150</v>
      </c>
      <c r="H38" s="2">
        <v>40195</v>
      </c>
    </row>
    <row r="39" spans="1:9" x14ac:dyDescent="0.3">
      <c r="A39">
        <v>1935</v>
      </c>
      <c r="B39" s="3">
        <v>5323</v>
      </c>
      <c r="C39" s="3">
        <v>4000</v>
      </c>
      <c r="D39" s="1">
        <v>2143.77</v>
      </c>
      <c r="E39" s="1">
        <v>173.11</v>
      </c>
      <c r="F39" s="3">
        <v>292</v>
      </c>
      <c r="H39" s="2">
        <v>81633</v>
      </c>
    </row>
    <row r="40" spans="1:9" x14ac:dyDescent="0.3">
      <c r="A40">
        <v>1936</v>
      </c>
      <c r="B40" s="3">
        <v>15660</v>
      </c>
      <c r="C40" s="3">
        <v>105200</v>
      </c>
      <c r="D40" s="1">
        <v>2961.4</v>
      </c>
      <c r="E40" s="1">
        <v>118.2</v>
      </c>
      <c r="F40" s="3">
        <v>2528</v>
      </c>
      <c r="H40" s="2">
        <v>119422</v>
      </c>
    </row>
    <row r="41" spans="1:9" x14ac:dyDescent="0.3">
      <c r="A41">
        <v>1937</v>
      </c>
      <c r="B41" s="3">
        <v>24106</v>
      </c>
      <c r="C41" s="3">
        <v>112000</v>
      </c>
      <c r="D41" s="1">
        <v>3609.46</v>
      </c>
      <c r="E41" s="1">
        <v>110.8</v>
      </c>
      <c r="F41" s="3">
        <v>2724</v>
      </c>
      <c r="G41" s="3">
        <v>800</v>
      </c>
      <c r="H41" s="2">
        <v>145915</v>
      </c>
    </row>
    <row r="42" spans="1:9" x14ac:dyDescent="0.3">
      <c r="A42">
        <v>1938</v>
      </c>
      <c r="B42" s="3">
        <v>18941</v>
      </c>
      <c r="C42" s="3">
        <v>27500</v>
      </c>
      <c r="D42" s="1">
        <v>337.4</v>
      </c>
      <c r="E42" s="3">
        <v>50</v>
      </c>
      <c r="F42" s="3">
        <v>1205</v>
      </c>
      <c r="G42" s="3">
        <v>300</v>
      </c>
      <c r="H42" s="2">
        <v>122047</v>
      </c>
    </row>
    <row r="43" spans="1:9" x14ac:dyDescent="0.3">
      <c r="A43">
        <v>1939</v>
      </c>
      <c r="B43" s="3">
        <v>26567</v>
      </c>
      <c r="C43" s="3">
        <v>28500</v>
      </c>
      <c r="D43" s="3">
        <v>2756</v>
      </c>
      <c r="E43" s="3">
        <v>44</v>
      </c>
      <c r="F43" s="3">
        <v>1196</v>
      </c>
      <c r="H43" s="2">
        <v>101776</v>
      </c>
    </row>
    <row r="44" spans="1:9" x14ac:dyDescent="0.3">
      <c r="A44">
        <v>1940</v>
      </c>
      <c r="B44" s="3">
        <v>26761</v>
      </c>
      <c r="C44" s="3">
        <v>1200</v>
      </c>
      <c r="D44" s="3">
        <v>1254</v>
      </c>
      <c r="E44" s="3">
        <v>19</v>
      </c>
      <c r="F44" s="3">
        <v>280</v>
      </c>
      <c r="H44" s="2">
        <v>44890</v>
      </c>
    </row>
    <row r="45" spans="1:9" x14ac:dyDescent="0.3">
      <c r="A45">
        <v>1941</v>
      </c>
      <c r="D45" s="3"/>
      <c r="E45" s="3">
        <v>703</v>
      </c>
      <c r="F45" s="3">
        <v>97</v>
      </c>
      <c r="H45" s="2">
        <v>24674</v>
      </c>
    </row>
    <row r="46" spans="1:9" x14ac:dyDescent="0.3">
      <c r="A46">
        <v>1942</v>
      </c>
      <c r="B46" s="3">
        <v>1652</v>
      </c>
      <c r="D46" s="3">
        <v>12</v>
      </c>
      <c r="E46" s="3">
        <v>290</v>
      </c>
      <c r="F46" s="3">
        <v>38</v>
      </c>
      <c r="H46" s="2">
        <v>10547</v>
      </c>
    </row>
    <row r="47" spans="1:9" x14ac:dyDescent="0.3">
      <c r="A47">
        <v>1943</v>
      </c>
      <c r="E47" s="3">
        <v>22</v>
      </c>
      <c r="F47" s="3">
        <v>3</v>
      </c>
      <c r="H47" s="2">
        <v>772</v>
      </c>
    </row>
    <row r="48" spans="1:9" x14ac:dyDescent="0.3">
      <c r="A48">
        <v>1944</v>
      </c>
      <c r="E48" s="3">
        <v>3</v>
      </c>
      <c r="H48" s="2">
        <v>105</v>
      </c>
    </row>
    <row r="49" spans="1:9" x14ac:dyDescent="0.3">
      <c r="A49">
        <v>1945</v>
      </c>
      <c r="E49" s="3">
        <v>5</v>
      </c>
      <c r="F49" s="3">
        <v>4</v>
      </c>
      <c r="H49" s="2">
        <v>178</v>
      </c>
    </row>
    <row r="50" spans="1:9" x14ac:dyDescent="0.3">
      <c r="A50">
        <v>1946</v>
      </c>
      <c r="E50" s="3">
        <v>5</v>
      </c>
      <c r="F50" s="3">
        <v>1</v>
      </c>
      <c r="H50" s="2">
        <v>176</v>
      </c>
    </row>
    <row r="51" spans="1:9" x14ac:dyDescent="0.3">
      <c r="A51">
        <v>1947</v>
      </c>
      <c r="E51" s="3">
        <v>11</v>
      </c>
      <c r="F51" s="3">
        <v>6</v>
      </c>
      <c r="H51" s="2">
        <v>390</v>
      </c>
    </row>
    <row r="52" spans="1:9" x14ac:dyDescent="0.3">
      <c r="A52">
        <v>1952</v>
      </c>
      <c r="E52" s="3">
        <v>2</v>
      </c>
      <c r="H52" s="2">
        <v>70</v>
      </c>
    </row>
    <row r="53" spans="1:9" ht="43.2" x14ac:dyDescent="0.3">
      <c r="A53" s="4" t="s">
        <v>16</v>
      </c>
      <c r="B53" s="3">
        <f t="shared" ref="B53:H53" si="0">SUM(B8:B52)</f>
        <v>200582</v>
      </c>
      <c r="C53" s="3">
        <f t="shared" si="0"/>
        <v>329231</v>
      </c>
      <c r="D53" s="1">
        <f t="shared" si="0"/>
        <v>115482.02</v>
      </c>
      <c r="E53" s="1">
        <f t="shared" si="0"/>
        <v>13763.63</v>
      </c>
      <c r="F53" s="3">
        <f t="shared" si="0"/>
        <v>26164</v>
      </c>
      <c r="G53" s="3">
        <f t="shared" si="0"/>
        <v>5287</v>
      </c>
      <c r="H53" s="2">
        <f t="shared" si="0"/>
        <v>3059850</v>
      </c>
    </row>
    <row r="54" spans="1:9" x14ac:dyDescent="0.3">
      <c r="A54" t="s">
        <v>14</v>
      </c>
      <c r="D54" s="5">
        <v>471400</v>
      </c>
      <c r="H54" s="2">
        <f>H53+H7</f>
        <v>10059850</v>
      </c>
      <c r="I54" t="s">
        <v>15</v>
      </c>
    </row>
    <row r="55" spans="1:9" x14ac:dyDescent="0.3">
      <c r="A55" t="s">
        <v>17</v>
      </c>
    </row>
  </sheetData>
  <pageMargins left="0.7" right="0.7" top="0.75" bottom="0.75" header="0.3" footer="0.3"/>
  <ignoredErrors>
    <ignoredError sqref="H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J35" sqref="J3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2017-01-10T21:04:25Z</dcterms:created>
  <dcterms:modified xsi:type="dcterms:W3CDTF">2019-01-10T18:23:14Z</dcterms:modified>
</cp:coreProperties>
</file>