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nger.NMBGMR\Desktop\ginger_data\Documents\CornudasMts\FinalReport\Appendices\"/>
    </mc:Choice>
  </mc:AlternateContent>
  <bookViews>
    <workbookView xWindow="0" yWindow="0" windowWidth="17440" windowHeight="6050"/>
  </bookViews>
  <sheets>
    <sheet name="Summary of drill core" sheetId="1" r:id="rId1"/>
    <sheet name="USBoraxChessDraw" sheetId="2" r:id="rId2"/>
    <sheet name="GeovicWinkieHoles" sheetId="3" r:id="rId3"/>
    <sheet name="GeovicCore" sheetId="4" r:id="rId4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85" i="4" l="1"/>
  <c r="BI184" i="4"/>
  <c r="BI183" i="4"/>
  <c r="BI182" i="4"/>
  <c r="BI181" i="4"/>
  <c r="BI180" i="4"/>
  <c r="BI179" i="4"/>
  <c r="BI178" i="4"/>
  <c r="BI177" i="4"/>
  <c r="BI176" i="4"/>
  <c r="BI175" i="4"/>
  <c r="BI174" i="4"/>
  <c r="BI173" i="4"/>
  <c r="BI172" i="4"/>
  <c r="BI171" i="4"/>
  <c r="BI170" i="4"/>
  <c r="BI169" i="4"/>
  <c r="BI168" i="4"/>
  <c r="BI167" i="4"/>
  <c r="BI166" i="4"/>
  <c r="BI165" i="4"/>
  <c r="BI164" i="4"/>
  <c r="BI163" i="4"/>
  <c r="BI162" i="4"/>
  <c r="BI161" i="4"/>
  <c r="BI160" i="4"/>
  <c r="BI159" i="4"/>
  <c r="BI158" i="4"/>
  <c r="BI157" i="4"/>
  <c r="BI156" i="4"/>
  <c r="BI155" i="4"/>
  <c r="BI154" i="4"/>
  <c r="BI153" i="4"/>
  <c r="BI152" i="4"/>
  <c r="BI151" i="4"/>
  <c r="BI150" i="4"/>
  <c r="BI149" i="4"/>
  <c r="BI148" i="4"/>
  <c r="BI147" i="4"/>
  <c r="BI146" i="4"/>
  <c r="BI145" i="4"/>
  <c r="BI144" i="4"/>
  <c r="BI143" i="4"/>
  <c r="BI142" i="4"/>
  <c r="BI141" i="4"/>
  <c r="BI140" i="4"/>
  <c r="BI139" i="4"/>
  <c r="BI138" i="4"/>
  <c r="BI137" i="4"/>
  <c r="BI136" i="4"/>
  <c r="BI135" i="4"/>
  <c r="BI134" i="4"/>
  <c r="BI133" i="4"/>
  <c r="BI132" i="4"/>
  <c r="BI131" i="4"/>
  <c r="BI130" i="4"/>
  <c r="BI129" i="4"/>
  <c r="BI128" i="4"/>
  <c r="BI127" i="4"/>
  <c r="BI126" i="4"/>
  <c r="BI125" i="4"/>
  <c r="BI124" i="4"/>
  <c r="BI123" i="4"/>
  <c r="BI122" i="4"/>
  <c r="BI121" i="4"/>
  <c r="BI120" i="4"/>
  <c r="BI119" i="4"/>
  <c r="BI118" i="4"/>
  <c r="BI117" i="4"/>
  <c r="BI116" i="4"/>
  <c r="BI115" i="4"/>
  <c r="BI114" i="4"/>
  <c r="BI113" i="4"/>
  <c r="BI112" i="4"/>
  <c r="BI111" i="4"/>
  <c r="BI110" i="4"/>
  <c r="BI109" i="4"/>
  <c r="BI108" i="4"/>
  <c r="BI107" i="4"/>
  <c r="BI106" i="4"/>
  <c r="BI105" i="4"/>
  <c r="BI104" i="4"/>
  <c r="BI103" i="4"/>
  <c r="BI102" i="4"/>
  <c r="BI101" i="4"/>
  <c r="BI100" i="4"/>
  <c r="BI99" i="4"/>
  <c r="BI98" i="4"/>
  <c r="BI97" i="4"/>
  <c r="BI96" i="4"/>
  <c r="BI95" i="4"/>
  <c r="BI94" i="4"/>
  <c r="BI93" i="4"/>
  <c r="BI92" i="4"/>
  <c r="BI91" i="4"/>
  <c r="BI90" i="4"/>
  <c r="BI89" i="4"/>
  <c r="BI88" i="4"/>
  <c r="BI87" i="4"/>
  <c r="BI86" i="4"/>
  <c r="BI85" i="4"/>
  <c r="BI84" i="4"/>
  <c r="BI83" i="4"/>
  <c r="BI82" i="4"/>
  <c r="BI81" i="4"/>
  <c r="BI80" i="4"/>
  <c r="BI79" i="4"/>
  <c r="BI78" i="4"/>
  <c r="BI77" i="4"/>
  <c r="BI76" i="4"/>
  <c r="BI75" i="4"/>
  <c r="BI74" i="4"/>
  <c r="BI73" i="4"/>
  <c r="BI72" i="4"/>
  <c r="BI71" i="4"/>
  <c r="BI70" i="4"/>
  <c r="BI69" i="4"/>
  <c r="BI68" i="4"/>
  <c r="BI67" i="4"/>
  <c r="BI66" i="4"/>
  <c r="BI65" i="4"/>
  <c r="BI64" i="4"/>
  <c r="BI63" i="4"/>
  <c r="BI62" i="4"/>
  <c r="BI61" i="4"/>
  <c r="BI60" i="4"/>
  <c r="BI59" i="4"/>
  <c r="BI58" i="4"/>
  <c r="BI57" i="4"/>
  <c r="BI56" i="4"/>
  <c r="BI55" i="4"/>
  <c r="BI54" i="4"/>
  <c r="BI53" i="4"/>
  <c r="BI52" i="4"/>
  <c r="BI51" i="4"/>
  <c r="BI50" i="4"/>
  <c r="BI49" i="4"/>
  <c r="BI48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5" i="4"/>
  <c r="BI24" i="4"/>
  <c r="BI23" i="4"/>
  <c r="BI22" i="4"/>
  <c r="BI21" i="4"/>
  <c r="BI20" i="4"/>
  <c r="BI19" i="4"/>
  <c r="BI18" i="4"/>
  <c r="BI17" i="4"/>
  <c r="BI16" i="4"/>
  <c r="BI15" i="4"/>
  <c r="BI14" i="4"/>
  <c r="BI13" i="4"/>
  <c r="BI12" i="4"/>
  <c r="BI11" i="4"/>
  <c r="BI10" i="4"/>
  <c r="BI9" i="4"/>
  <c r="BI8" i="4"/>
  <c r="BI7" i="4"/>
  <c r="BI6" i="4"/>
  <c r="BI5" i="4"/>
  <c r="BI4" i="4"/>
  <c r="BI3" i="4"/>
  <c r="BI2" i="4"/>
  <c r="BG52" i="3"/>
  <c r="BG51" i="3"/>
  <c r="BG50" i="3"/>
  <c r="BG49" i="3"/>
  <c r="BG48" i="3"/>
  <c r="BG47" i="3"/>
  <c r="BG46" i="3"/>
  <c r="BG45" i="3"/>
  <c r="BG44" i="3"/>
  <c r="BG43" i="3"/>
  <c r="BG42" i="3"/>
  <c r="BG41" i="3"/>
  <c r="BG40" i="3"/>
  <c r="BG39" i="3"/>
  <c r="BG38" i="3"/>
  <c r="BG37" i="3"/>
  <c r="BG36" i="3"/>
  <c r="BG35" i="3"/>
  <c r="BG34" i="3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BG7" i="3"/>
  <c r="BG6" i="3"/>
  <c r="BG5" i="3"/>
  <c r="BG4" i="3"/>
  <c r="BG3" i="3"/>
  <c r="BG2" i="3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</calcChain>
</file>

<file path=xl/sharedStrings.xml><?xml version="1.0" encoding="utf-8"?>
<sst xmlns="http://schemas.openxmlformats.org/spreadsheetml/2006/main" count="3124" uniqueCount="436">
  <si>
    <t>Hole No</t>
  </si>
  <si>
    <t>Latitude</t>
  </si>
  <si>
    <t>Longitude</t>
  </si>
  <si>
    <t>Coordinate system</t>
  </si>
  <si>
    <t>Elevation</t>
  </si>
  <si>
    <t>Depth</t>
  </si>
  <si>
    <t>Township</t>
  </si>
  <si>
    <t>Range</t>
  </si>
  <si>
    <t>Section</t>
  </si>
  <si>
    <t>core size</t>
  </si>
  <si>
    <t>inclination</t>
  </si>
  <si>
    <t>azimuth</t>
  </si>
  <si>
    <t>Company</t>
  </si>
  <si>
    <t>C1</t>
  </si>
  <si>
    <t>NAD27</t>
  </si>
  <si>
    <t>26S</t>
  </si>
  <si>
    <t>14E</t>
  </si>
  <si>
    <t>NX</t>
  </si>
  <si>
    <t>U.S. Borax</t>
  </si>
  <si>
    <t>C2</t>
  </si>
  <si>
    <t>C3</t>
  </si>
  <si>
    <t>NX,BX</t>
  </si>
  <si>
    <t>WM-1</t>
  </si>
  <si>
    <t>Addwest Minerals. Inc.</t>
  </si>
  <si>
    <t>WM-2</t>
  </si>
  <si>
    <t>WM-3</t>
  </si>
  <si>
    <t>WM-4</t>
  </si>
  <si>
    <t>WM-5</t>
  </si>
  <si>
    <t>WM-6</t>
  </si>
  <si>
    <t>WM-7</t>
  </si>
  <si>
    <t>WM-8</t>
  </si>
  <si>
    <t>WM-01A</t>
  </si>
  <si>
    <t>winkie</t>
  </si>
  <si>
    <t>Geovic</t>
  </si>
  <si>
    <t>WM-02</t>
  </si>
  <si>
    <t>WM-03</t>
  </si>
  <si>
    <t>WM-04</t>
  </si>
  <si>
    <t>WM-05</t>
  </si>
  <si>
    <t>WM-06</t>
  </si>
  <si>
    <t>WM-07</t>
  </si>
  <si>
    <t>WM-08</t>
  </si>
  <si>
    <t>WM-09</t>
  </si>
  <si>
    <t>WM-10</t>
  </si>
  <si>
    <t>BM-01</t>
  </si>
  <si>
    <t>BM-02</t>
  </si>
  <si>
    <t>WMEB-1</t>
  </si>
  <si>
    <t>Geovic-JS</t>
  </si>
  <si>
    <t>WMEB-2</t>
  </si>
  <si>
    <t>WMEB-4</t>
  </si>
  <si>
    <t>WMEB-6</t>
  </si>
  <si>
    <t>HoleNo</t>
  </si>
  <si>
    <t xml:space="preserve">Interval </t>
  </si>
  <si>
    <t xml:space="preserve">Depth from </t>
  </si>
  <si>
    <t xml:space="preserve">Depth to </t>
  </si>
  <si>
    <t>Ti</t>
  </si>
  <si>
    <t>F</t>
  </si>
  <si>
    <t>Be</t>
  </si>
  <si>
    <t>Nb</t>
  </si>
  <si>
    <t>Sc</t>
  </si>
  <si>
    <t>Th</t>
  </si>
  <si>
    <t>U</t>
  </si>
  <si>
    <t>Zr</t>
  </si>
  <si>
    <t>La</t>
  </si>
  <si>
    <t>Ce</t>
  </si>
  <si>
    <t>Nd</t>
  </si>
  <si>
    <t>Sm</t>
  </si>
  <si>
    <t>Eu</t>
  </si>
  <si>
    <t>Ho</t>
  </si>
  <si>
    <t>Tb</t>
  </si>
  <si>
    <t>Tm</t>
  </si>
  <si>
    <t>Yb</t>
  </si>
  <si>
    <t>Lu</t>
  </si>
  <si>
    <t>TREE</t>
  </si>
  <si>
    <t>C-1</t>
  </si>
  <si>
    <t>10-15</t>
  </si>
  <si>
    <t>10</t>
  </si>
  <si>
    <t>15</t>
  </si>
  <si>
    <t>&lt;1</t>
  </si>
  <si>
    <t>&lt;0.6</t>
  </si>
  <si>
    <t>50-55</t>
  </si>
  <si>
    <t>100-105</t>
  </si>
  <si>
    <t>150-155</t>
  </si>
  <si>
    <t>200-205</t>
  </si>
  <si>
    <t>&lt;0.5</t>
  </si>
  <si>
    <t>259-264.5</t>
  </si>
  <si>
    <t>300-305</t>
  </si>
  <si>
    <t>350-355</t>
  </si>
  <si>
    <t>410-415</t>
  </si>
  <si>
    <t>416-420</t>
  </si>
  <si>
    <t>&lt;0.7</t>
  </si>
  <si>
    <t>450-455</t>
  </si>
  <si>
    <t>&lt;0.2</t>
  </si>
  <si>
    <t>500-505</t>
  </si>
  <si>
    <t>&lt;0.8</t>
  </si>
  <si>
    <t>550-550</t>
  </si>
  <si>
    <t>600-605</t>
  </si>
  <si>
    <t>649.8-655.5</t>
  </si>
  <si>
    <t>655.5-664.7</t>
  </si>
  <si>
    <t>678-683</t>
  </si>
  <si>
    <t>&lt;2</t>
  </si>
  <si>
    <t>&lt;0.1</t>
  </si>
  <si>
    <t>695.4-700.4</t>
  </si>
  <si>
    <t>&lt;5</t>
  </si>
  <si>
    <t>712.3-719.3</t>
  </si>
  <si>
    <t>750-755</t>
  </si>
  <si>
    <t>800-805</t>
  </si>
  <si>
    <t>850-855</t>
  </si>
  <si>
    <t>888.5-895</t>
  </si>
  <si>
    <t>C-2</t>
  </si>
  <si>
    <t>40-45</t>
  </si>
  <si>
    <t>54.5-60</t>
  </si>
  <si>
    <t>67-72</t>
  </si>
  <si>
    <t>90-95</t>
  </si>
  <si>
    <t>111-113</t>
  </si>
  <si>
    <t>186.7-193</t>
  </si>
  <si>
    <t>&lt;0.9</t>
  </si>
  <si>
    <t>220-225</t>
  </si>
  <si>
    <t>240-245</t>
  </si>
  <si>
    <t>255.6-259.1</t>
  </si>
  <si>
    <t>400-405</t>
  </si>
  <si>
    <t>550-555</t>
  </si>
  <si>
    <t>595-600</t>
  </si>
  <si>
    <t>645-650</t>
  </si>
  <si>
    <t>675-680</t>
  </si>
  <si>
    <t>686.8-691.6</t>
  </si>
  <si>
    <t>700-705</t>
  </si>
  <si>
    <t>795-800</t>
  </si>
  <si>
    <t>C-3</t>
  </si>
  <si>
    <t>&lt;20</t>
  </si>
  <si>
    <t>&lt;50</t>
  </si>
  <si>
    <t>&lt;6</t>
  </si>
  <si>
    <t>250-255</t>
  </si>
  <si>
    <t>295.3-297.4</t>
  </si>
  <si>
    <t>299.2-300</t>
  </si>
  <si>
    <t>352-357</t>
  </si>
  <si>
    <t>396.5-401.5</t>
  </si>
  <si>
    <t>428.5-432.5</t>
  </si>
  <si>
    <t>452.5-457.5</t>
  </si>
  <si>
    <t>500-504.4</t>
  </si>
  <si>
    <t>600.3-606.5</t>
  </si>
  <si>
    <t>620.8-625.8</t>
  </si>
  <si>
    <t>635-640</t>
  </si>
  <si>
    <t>648-653</t>
  </si>
  <si>
    <t>&lt;0.3</t>
  </si>
  <si>
    <t>Depth from</t>
  </si>
  <si>
    <t>Depth to</t>
  </si>
  <si>
    <t>Lab Reference Number</t>
  </si>
  <si>
    <t>Sample Number</t>
  </si>
  <si>
    <t xml:space="preserve">SiO2  </t>
  </si>
  <si>
    <t xml:space="preserve">Al2O3  </t>
  </si>
  <si>
    <t xml:space="preserve">Fe2O3T </t>
  </si>
  <si>
    <t xml:space="preserve">MnO  </t>
  </si>
  <si>
    <t xml:space="preserve">MgO  </t>
  </si>
  <si>
    <t xml:space="preserve">CaO  </t>
  </si>
  <si>
    <t xml:space="preserve">Na2O  </t>
  </si>
  <si>
    <t xml:space="preserve">K2O  </t>
  </si>
  <si>
    <t xml:space="preserve">TiO2  </t>
  </si>
  <si>
    <t xml:space="preserve">P2O5  </t>
  </si>
  <si>
    <t xml:space="preserve">LOI  </t>
  </si>
  <si>
    <t xml:space="preserve">Total  </t>
  </si>
  <si>
    <t xml:space="preserve">Sc  </t>
  </si>
  <si>
    <t xml:space="preserve">Be  </t>
  </si>
  <si>
    <t xml:space="preserve">V  </t>
  </si>
  <si>
    <t xml:space="preserve">Cr  </t>
  </si>
  <si>
    <t xml:space="preserve">Co  </t>
  </si>
  <si>
    <t xml:space="preserve">Ni  </t>
  </si>
  <si>
    <t xml:space="preserve">Cu  </t>
  </si>
  <si>
    <t xml:space="preserve">Zn  </t>
  </si>
  <si>
    <t xml:space="preserve">Ga  </t>
  </si>
  <si>
    <t xml:space="preserve">Ge  </t>
  </si>
  <si>
    <t xml:space="preserve">As  </t>
  </si>
  <si>
    <t xml:space="preserve">Rb  </t>
  </si>
  <si>
    <t xml:space="preserve">Sr  </t>
  </si>
  <si>
    <t xml:space="preserve">Y  </t>
  </si>
  <si>
    <t xml:space="preserve">Zr  </t>
  </si>
  <si>
    <t xml:space="preserve">Nb  </t>
  </si>
  <si>
    <t xml:space="preserve">Mo  </t>
  </si>
  <si>
    <t xml:space="preserve">Ag  </t>
  </si>
  <si>
    <t xml:space="preserve">In  </t>
  </si>
  <si>
    <t xml:space="preserve">Sn  </t>
  </si>
  <si>
    <t xml:space="preserve">Sb  </t>
  </si>
  <si>
    <t xml:space="preserve">Cs  </t>
  </si>
  <si>
    <t xml:space="preserve">Ba  </t>
  </si>
  <si>
    <t xml:space="preserve">Bi  </t>
  </si>
  <si>
    <t xml:space="preserve">La  </t>
  </si>
  <si>
    <t xml:space="preserve">Ce  </t>
  </si>
  <si>
    <t xml:space="preserve">Pr  </t>
  </si>
  <si>
    <t xml:space="preserve">Nd  </t>
  </si>
  <si>
    <t xml:space="preserve">Sm  </t>
  </si>
  <si>
    <t xml:space="preserve">Eu  </t>
  </si>
  <si>
    <t xml:space="preserve">Gd  </t>
  </si>
  <si>
    <t xml:space="preserve">Tb  </t>
  </si>
  <si>
    <t xml:space="preserve">Dy  </t>
  </si>
  <si>
    <t xml:space="preserve">Ho  </t>
  </si>
  <si>
    <t xml:space="preserve">Er  </t>
  </si>
  <si>
    <t xml:space="preserve">Tm  </t>
  </si>
  <si>
    <t xml:space="preserve">Yb  </t>
  </si>
  <si>
    <t xml:space="preserve">Lu  </t>
  </si>
  <si>
    <t>Total REE</t>
  </si>
  <si>
    <t xml:space="preserve">Hf  </t>
  </si>
  <si>
    <t xml:space="preserve">Ta  </t>
  </si>
  <si>
    <t xml:space="preserve">W  </t>
  </si>
  <si>
    <t xml:space="preserve">Tl  </t>
  </si>
  <si>
    <t xml:space="preserve">Pb  </t>
  </si>
  <si>
    <t xml:space="preserve">Th  </t>
  </si>
  <si>
    <t xml:space="preserve">U  </t>
  </si>
  <si>
    <t>A12-00565</t>
  </si>
  <si>
    <t>CU02-001</t>
  </si>
  <si>
    <t>&lt; 20</t>
  </si>
  <si>
    <t>&lt; 0.2</t>
  </si>
  <si>
    <t>&lt; 0.4</t>
  </si>
  <si>
    <t>CU02-002</t>
  </si>
  <si>
    <t>CU02-003</t>
  </si>
  <si>
    <t>CU02-004</t>
  </si>
  <si>
    <t>&lt; 10</t>
  </si>
  <si>
    <t>&lt; 0.5</t>
  </si>
  <si>
    <t>CU02-005</t>
  </si>
  <si>
    <t>CU02-006</t>
  </si>
  <si>
    <t>CU02-007</t>
  </si>
  <si>
    <t>&lt; 1</t>
  </si>
  <si>
    <t>CU02-008</t>
  </si>
  <si>
    <t>CU02-009</t>
  </si>
  <si>
    <t>CU02-010</t>
  </si>
  <si>
    <t>CU02-011</t>
  </si>
  <si>
    <t>CU02-012</t>
  </si>
  <si>
    <t>CU04-001</t>
  </si>
  <si>
    <t>&lt; 5</t>
  </si>
  <si>
    <t>CU04-002</t>
  </si>
  <si>
    <t>CU04-003</t>
  </si>
  <si>
    <t>CU04-004</t>
  </si>
  <si>
    <t>CU04-005</t>
  </si>
  <si>
    <t>CU04-006</t>
  </si>
  <si>
    <t>CU04-007</t>
  </si>
  <si>
    <t>CU04-008</t>
  </si>
  <si>
    <t>CU04-009</t>
  </si>
  <si>
    <t>CU04-010</t>
  </si>
  <si>
    <t>CU04-011</t>
  </si>
  <si>
    <t>WC06-001</t>
  </si>
  <si>
    <t>WC06-002</t>
  </si>
  <si>
    <t>WC06-003</t>
  </si>
  <si>
    <t>Sample ID</t>
  </si>
  <si>
    <t>Interval
Length</t>
  </si>
  <si>
    <t xml:space="preserve">Fe2O3T  </t>
  </si>
  <si>
    <t>total REE</t>
  </si>
  <si>
    <t>200-000</t>
  </si>
  <si>
    <t>A15-05131</t>
  </si>
  <si>
    <t>200-001</t>
  </si>
  <si>
    <t>200-002</t>
  </si>
  <si>
    <t>200-003</t>
  </si>
  <si>
    <t>200-004</t>
  </si>
  <si>
    <t>200-005</t>
  </si>
  <si>
    <t>200-006</t>
  </si>
  <si>
    <t>200-007</t>
  </si>
  <si>
    <t>200-008</t>
  </si>
  <si>
    <t>200-009</t>
  </si>
  <si>
    <t>200-010</t>
  </si>
  <si>
    <t>200-011</t>
  </si>
  <si>
    <t>200-012</t>
  </si>
  <si>
    <t>200-013</t>
  </si>
  <si>
    <t>200-014</t>
  </si>
  <si>
    <t>200-015</t>
  </si>
  <si>
    <t>200-016</t>
  </si>
  <si>
    <t>200-017</t>
  </si>
  <si>
    <t>200-018</t>
  </si>
  <si>
    <t>200-019</t>
  </si>
  <si>
    <t>200-020</t>
  </si>
  <si>
    <t>200-021</t>
  </si>
  <si>
    <t>200-022</t>
  </si>
  <si>
    <t>200-023</t>
  </si>
  <si>
    <t>200-024</t>
  </si>
  <si>
    <t>200-025</t>
  </si>
  <si>
    <t>200-026</t>
  </si>
  <si>
    <t>200-027</t>
  </si>
  <si>
    <t>200-028</t>
  </si>
  <si>
    <t>200-029</t>
  </si>
  <si>
    <t>200-030</t>
  </si>
  <si>
    <t>200-031</t>
  </si>
  <si>
    <t>200-032</t>
  </si>
  <si>
    <t>200-033</t>
  </si>
  <si>
    <t>&lt; 3</t>
  </si>
  <si>
    <t>200-034</t>
  </si>
  <si>
    <t>200-035</t>
  </si>
  <si>
    <t>200-036</t>
  </si>
  <si>
    <t>200-037</t>
  </si>
  <si>
    <t>200-038</t>
  </si>
  <si>
    <t>200-039</t>
  </si>
  <si>
    <t>200-040</t>
  </si>
  <si>
    <t>200-041</t>
  </si>
  <si>
    <t>200-042</t>
  </si>
  <si>
    <t>200-043</t>
  </si>
  <si>
    <t>200-044</t>
  </si>
  <si>
    <t>200-045</t>
  </si>
  <si>
    <t>200-046</t>
  </si>
  <si>
    <t>200-047</t>
  </si>
  <si>
    <t>200-048</t>
  </si>
  <si>
    <t>200-049</t>
  </si>
  <si>
    <t>200-050</t>
  </si>
  <si>
    <t>200-051</t>
  </si>
  <si>
    <t>&lt; 2</t>
  </si>
  <si>
    <t>200-052</t>
  </si>
  <si>
    <t>200-053</t>
  </si>
  <si>
    <t>200-054</t>
  </si>
  <si>
    <t>200-055</t>
  </si>
  <si>
    <t>200-056</t>
  </si>
  <si>
    <t>200-057</t>
  </si>
  <si>
    <t>200-058</t>
  </si>
  <si>
    <t>200-059</t>
  </si>
  <si>
    <t>200-060</t>
  </si>
  <si>
    <t>200-061</t>
  </si>
  <si>
    <t>200-062</t>
  </si>
  <si>
    <t>200-063</t>
  </si>
  <si>
    <t>200-064</t>
  </si>
  <si>
    <t>200-065</t>
  </si>
  <si>
    <t>200-066</t>
  </si>
  <si>
    <t>200-067</t>
  </si>
  <si>
    <t>200-068</t>
  </si>
  <si>
    <t>200-069</t>
  </si>
  <si>
    <t>A15-05242</t>
  </si>
  <si>
    <t>200-070</t>
  </si>
  <si>
    <t>200-071</t>
  </si>
  <si>
    <t>200-072</t>
  </si>
  <si>
    <t>200-073</t>
  </si>
  <si>
    <t>200-074</t>
  </si>
  <si>
    <t>200-075</t>
  </si>
  <si>
    <t>200-076</t>
  </si>
  <si>
    <t>200-077</t>
  </si>
  <si>
    <t>200-078</t>
  </si>
  <si>
    <t>200-079</t>
  </si>
  <si>
    <t>200-080</t>
  </si>
  <si>
    <t>&lt; 0.1</t>
  </si>
  <si>
    <t>200-081</t>
  </si>
  <si>
    <t>200-082</t>
  </si>
  <si>
    <t>&lt; 0.01</t>
  </si>
  <si>
    <t>200-083</t>
  </si>
  <si>
    <t>200-084</t>
  </si>
  <si>
    <t>200-085</t>
  </si>
  <si>
    <t>200-086</t>
  </si>
  <si>
    <t>200-087</t>
  </si>
  <si>
    <t>200-088</t>
  </si>
  <si>
    <t>200-089</t>
  </si>
  <si>
    <t>200-090</t>
  </si>
  <si>
    <t>200-091</t>
  </si>
  <si>
    <t>200-092</t>
  </si>
  <si>
    <t>200-093</t>
  </si>
  <si>
    <t>200-094</t>
  </si>
  <si>
    <t>200-095</t>
  </si>
  <si>
    <t>200-096</t>
  </si>
  <si>
    <t>200-097</t>
  </si>
  <si>
    <t>200-098</t>
  </si>
  <si>
    <t>200-099</t>
  </si>
  <si>
    <t>200-100</t>
  </si>
  <si>
    <t>200-101</t>
  </si>
  <si>
    <t>200-102</t>
  </si>
  <si>
    <t>200-103</t>
  </si>
  <si>
    <t>200-104</t>
  </si>
  <si>
    <t>200-105</t>
  </si>
  <si>
    <t>200-106</t>
  </si>
  <si>
    <t>200-108</t>
  </si>
  <si>
    <t>200-109</t>
  </si>
  <si>
    <t>200-110</t>
  </si>
  <si>
    <t>200-111</t>
  </si>
  <si>
    <t>200-112</t>
  </si>
  <si>
    <t>200-113</t>
  </si>
  <si>
    <t>200-114</t>
  </si>
  <si>
    <t>200-115</t>
  </si>
  <si>
    <t>200-116</t>
  </si>
  <si>
    <t>200-117</t>
  </si>
  <si>
    <t>200-118</t>
  </si>
  <si>
    <t>200-119</t>
  </si>
  <si>
    <t>200-120</t>
  </si>
  <si>
    <t>200-121</t>
  </si>
  <si>
    <t>200-122</t>
  </si>
  <si>
    <t>200-123</t>
  </si>
  <si>
    <t>200-124</t>
  </si>
  <si>
    <t>200-165</t>
  </si>
  <si>
    <t>A15-06296</t>
  </si>
  <si>
    <t>200-166</t>
  </si>
  <si>
    <t>200-167</t>
  </si>
  <si>
    <t>200-168</t>
  </si>
  <si>
    <t>200-169</t>
  </si>
  <si>
    <t>200-170</t>
  </si>
  <si>
    <t>200-171</t>
  </si>
  <si>
    <t>200-172</t>
  </si>
  <si>
    <t>200-173</t>
  </si>
  <si>
    <t>200-174</t>
  </si>
  <si>
    <t>200-175</t>
  </si>
  <si>
    <t>200-176</t>
  </si>
  <si>
    <t>200-177</t>
  </si>
  <si>
    <t>200-178</t>
  </si>
  <si>
    <t>200-179</t>
  </si>
  <si>
    <t>200-180</t>
  </si>
  <si>
    <t>200-181</t>
  </si>
  <si>
    <t>200-182</t>
  </si>
  <si>
    <t>200-183</t>
  </si>
  <si>
    <t>200-184</t>
  </si>
  <si>
    <t>200-185</t>
  </si>
  <si>
    <t>200-125</t>
  </si>
  <si>
    <t>A15-05489</t>
  </si>
  <si>
    <t>200-126</t>
  </si>
  <si>
    <t>200-127</t>
  </si>
  <si>
    <t>200-128</t>
  </si>
  <si>
    <t>200-129</t>
  </si>
  <si>
    <t>200-130</t>
  </si>
  <si>
    <t>200-131</t>
  </si>
  <si>
    <t>200-132</t>
  </si>
  <si>
    <t>200-133</t>
  </si>
  <si>
    <t>200-134</t>
  </si>
  <si>
    <t>200-136</t>
  </si>
  <si>
    <t>200-137</t>
  </si>
  <si>
    <t>200-138</t>
  </si>
  <si>
    <t>200-139</t>
  </si>
  <si>
    <t>200-140</t>
  </si>
  <si>
    <t>200-141</t>
  </si>
  <si>
    <t>200-142</t>
  </si>
  <si>
    <t>200-143</t>
  </si>
  <si>
    <t>200-144</t>
  </si>
  <si>
    <t>200-145</t>
  </si>
  <si>
    <t>200-146</t>
  </si>
  <si>
    <t>200-147</t>
  </si>
  <si>
    <t>200-148</t>
  </si>
  <si>
    <t>200-149</t>
  </si>
  <si>
    <t>200-150</t>
  </si>
  <si>
    <t>200-151</t>
  </si>
  <si>
    <t>200-152</t>
  </si>
  <si>
    <t>200-153</t>
  </si>
  <si>
    <t>200-154</t>
  </si>
  <si>
    <t>200-155</t>
  </si>
  <si>
    <t>200-156</t>
  </si>
  <si>
    <t>200-157</t>
  </si>
  <si>
    <t>200-158</t>
  </si>
  <si>
    <t>200-159</t>
  </si>
  <si>
    <t>200-160</t>
  </si>
  <si>
    <t>200-161</t>
  </si>
  <si>
    <t>200-162</t>
  </si>
  <si>
    <t>200-163</t>
  </si>
  <si>
    <t>200-164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</si>
</sst>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165" fontId="1" fillId="0" borderId="0" xfId="0" applyNumberFormat="1" applyFont="1"/>
    <xf numFmtId="0" fontId="3" fillId="0" borderId="0" xfId="0" quotePrefix="1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quotePrefix="1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J7" sqref="J7"/>
    </sheetView>
  </sheetViews>
  <sheetFormatPr defaultRowHeight="14" x14ac:dyDescent="0.3"/>
  <cols>
    <col min="1" max="1" width="8.7265625" style="22"/>
    <col min="2" max="2" width="11" style="23" customWidth="1"/>
    <col min="3" max="3" width="13.81640625" style="23" customWidth="1"/>
    <col min="4" max="12" width="8.7265625" style="22"/>
    <col min="13" max="13" width="8.7265625" style="23"/>
    <col min="14" max="16384" width="8.7265625" style="22"/>
  </cols>
  <sheetData>
    <row r="1" spans="1:13" x14ac:dyDescent="0.3">
      <c r="A1" s="22" t="s">
        <v>0</v>
      </c>
      <c r="B1" s="23" t="s">
        <v>1</v>
      </c>
      <c r="C1" s="23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3" t="s">
        <v>12</v>
      </c>
    </row>
    <row r="2" spans="1:13" x14ac:dyDescent="0.3">
      <c r="A2" s="22" t="s">
        <v>13</v>
      </c>
      <c r="B2" s="23">
        <v>32.041631000000002</v>
      </c>
      <c r="C2" s="23">
        <v>-105.54926</v>
      </c>
      <c r="D2" s="22" t="s">
        <v>14</v>
      </c>
      <c r="E2" s="22">
        <v>5175</v>
      </c>
      <c r="F2" s="22">
        <v>900</v>
      </c>
      <c r="G2" s="22" t="s">
        <v>15</v>
      </c>
      <c r="H2" s="22" t="s">
        <v>16</v>
      </c>
      <c r="I2" s="22">
        <v>18</v>
      </c>
      <c r="J2" s="22" t="s">
        <v>17</v>
      </c>
      <c r="M2" s="23" t="s">
        <v>18</v>
      </c>
    </row>
    <row r="3" spans="1:13" x14ac:dyDescent="0.3">
      <c r="A3" s="22" t="s">
        <v>19</v>
      </c>
      <c r="B3" s="23">
        <v>32.049999999999997</v>
      </c>
      <c r="C3" s="23">
        <v>-105.545</v>
      </c>
      <c r="D3" s="22" t="s">
        <v>14</v>
      </c>
      <c r="E3" s="22">
        <v>5110</v>
      </c>
      <c r="F3" s="22">
        <v>800</v>
      </c>
      <c r="G3" s="22" t="s">
        <v>15</v>
      </c>
      <c r="H3" s="22" t="s">
        <v>16</v>
      </c>
      <c r="I3" s="22">
        <v>18</v>
      </c>
      <c r="J3" s="22" t="s">
        <v>17</v>
      </c>
      <c r="M3" s="23" t="s">
        <v>18</v>
      </c>
    </row>
    <row r="4" spans="1:13" x14ac:dyDescent="0.3">
      <c r="A4" s="22" t="s">
        <v>20</v>
      </c>
      <c r="B4" s="23">
        <v>32.044699000000001</v>
      </c>
      <c r="C4" s="23">
        <v>-105.53825999999999</v>
      </c>
      <c r="D4" s="22" t="s">
        <v>14</v>
      </c>
      <c r="E4" s="22">
        <v>5155</v>
      </c>
      <c r="F4" s="22">
        <v>800</v>
      </c>
      <c r="G4" s="22" t="s">
        <v>15</v>
      </c>
      <c r="H4" s="22" t="s">
        <v>16</v>
      </c>
      <c r="I4" s="22">
        <v>17</v>
      </c>
      <c r="J4" s="22" t="s">
        <v>21</v>
      </c>
      <c r="M4" s="23" t="s">
        <v>18</v>
      </c>
    </row>
    <row r="5" spans="1:13" x14ac:dyDescent="0.3">
      <c r="A5" s="22" t="s">
        <v>22</v>
      </c>
      <c r="B5" s="24">
        <v>32.016136000000003</v>
      </c>
      <c r="C5" s="24">
        <v>-105.522705</v>
      </c>
      <c r="D5" s="22" t="s">
        <v>14</v>
      </c>
      <c r="E5" s="22">
        <v>5500</v>
      </c>
      <c r="F5" s="22">
        <v>21.3</v>
      </c>
      <c r="M5" s="23" t="s">
        <v>23</v>
      </c>
    </row>
    <row r="6" spans="1:13" x14ac:dyDescent="0.3">
      <c r="A6" s="22" t="s">
        <v>24</v>
      </c>
      <c r="B6" s="24">
        <v>32.016136000000003</v>
      </c>
      <c r="C6" s="24">
        <v>-105.522705</v>
      </c>
      <c r="D6" s="22" t="s">
        <v>14</v>
      </c>
      <c r="E6" s="22">
        <v>5500</v>
      </c>
      <c r="F6" s="22">
        <v>26</v>
      </c>
      <c r="M6" s="23" t="s">
        <v>23</v>
      </c>
    </row>
    <row r="7" spans="1:13" x14ac:dyDescent="0.3">
      <c r="A7" s="22" t="s">
        <v>25</v>
      </c>
      <c r="B7" s="24">
        <v>32.016136000000003</v>
      </c>
      <c r="C7" s="24">
        <v>-105.522705</v>
      </c>
      <c r="D7" s="22" t="s">
        <v>14</v>
      </c>
      <c r="E7" s="22">
        <v>5500</v>
      </c>
      <c r="F7" s="22">
        <v>11.6</v>
      </c>
      <c r="M7" s="23" t="s">
        <v>23</v>
      </c>
    </row>
    <row r="8" spans="1:13" x14ac:dyDescent="0.3">
      <c r="A8" s="22" t="s">
        <v>26</v>
      </c>
      <c r="B8" s="24">
        <v>32.016136000000003</v>
      </c>
      <c r="C8" s="24">
        <v>-105.522705</v>
      </c>
      <c r="D8" s="22" t="s">
        <v>14</v>
      </c>
      <c r="E8" s="22">
        <v>5470</v>
      </c>
      <c r="F8" s="22">
        <v>57</v>
      </c>
      <c r="M8" s="23" t="s">
        <v>23</v>
      </c>
    </row>
    <row r="9" spans="1:13" x14ac:dyDescent="0.3">
      <c r="A9" s="22" t="s">
        <v>27</v>
      </c>
      <c r="B9" s="24">
        <v>32.016136000000003</v>
      </c>
      <c r="C9" s="24">
        <v>-105.522705</v>
      </c>
      <c r="D9" s="22" t="s">
        <v>14</v>
      </c>
      <c r="E9" s="22">
        <v>5470</v>
      </c>
      <c r="F9" s="22">
        <v>69</v>
      </c>
      <c r="M9" s="23" t="s">
        <v>23</v>
      </c>
    </row>
    <row r="10" spans="1:13" x14ac:dyDescent="0.3">
      <c r="A10" s="22" t="s">
        <v>28</v>
      </c>
      <c r="B10" s="24">
        <v>32.016136000000003</v>
      </c>
      <c r="C10" s="24">
        <v>-105.522705</v>
      </c>
      <c r="D10" s="22" t="s">
        <v>14</v>
      </c>
      <c r="E10" s="22">
        <v>5470</v>
      </c>
      <c r="F10" s="22">
        <v>25</v>
      </c>
      <c r="M10" s="23" t="s">
        <v>23</v>
      </c>
    </row>
    <row r="11" spans="1:13" x14ac:dyDescent="0.3">
      <c r="A11" s="22" t="s">
        <v>29</v>
      </c>
      <c r="B11" s="24">
        <v>32.016136000000003</v>
      </c>
      <c r="C11" s="24">
        <v>-105.522705</v>
      </c>
      <c r="D11" s="22" t="s">
        <v>14</v>
      </c>
      <c r="E11" s="22">
        <v>5530</v>
      </c>
      <c r="F11" s="22">
        <v>102</v>
      </c>
      <c r="M11" s="23" t="s">
        <v>23</v>
      </c>
    </row>
    <row r="12" spans="1:13" x14ac:dyDescent="0.3">
      <c r="A12" s="22" t="s">
        <v>30</v>
      </c>
      <c r="B12" s="24">
        <v>32.016136000000003</v>
      </c>
      <c r="C12" s="24">
        <v>-105.522705</v>
      </c>
      <c r="D12" s="22" t="s">
        <v>14</v>
      </c>
      <c r="E12" s="22">
        <v>5530</v>
      </c>
      <c r="F12" s="22">
        <v>96</v>
      </c>
      <c r="M12" s="23" t="s">
        <v>23</v>
      </c>
    </row>
    <row r="13" spans="1:13" x14ac:dyDescent="0.3">
      <c r="A13" s="22" t="s">
        <v>31</v>
      </c>
      <c r="B13" s="23">
        <v>32.036231000000001</v>
      </c>
      <c r="C13" s="23">
        <v>-105.508971</v>
      </c>
      <c r="D13" s="26" t="s">
        <v>14</v>
      </c>
      <c r="F13" s="25">
        <v>182</v>
      </c>
      <c r="G13" s="25" t="s">
        <v>15</v>
      </c>
      <c r="H13" s="25" t="s">
        <v>16</v>
      </c>
      <c r="I13" s="25">
        <v>15</v>
      </c>
      <c r="J13" s="22" t="s">
        <v>32</v>
      </c>
      <c r="M13" s="23" t="s">
        <v>33</v>
      </c>
    </row>
    <row r="14" spans="1:13" x14ac:dyDescent="0.3">
      <c r="A14" s="22" t="s">
        <v>34</v>
      </c>
      <c r="B14" s="23">
        <v>32.036932</v>
      </c>
      <c r="C14" s="23">
        <v>-105.50849700000001</v>
      </c>
      <c r="D14" s="26" t="s">
        <v>14</v>
      </c>
      <c r="E14" s="25">
        <v>5053.8010000000004</v>
      </c>
      <c r="F14" s="25">
        <v>170.5</v>
      </c>
      <c r="G14" s="25" t="s">
        <v>15</v>
      </c>
      <c r="H14" s="25" t="s">
        <v>16</v>
      </c>
      <c r="I14" s="25">
        <v>15</v>
      </c>
      <c r="J14" s="22" t="s">
        <v>32</v>
      </c>
      <c r="M14" s="23" t="s">
        <v>33</v>
      </c>
    </row>
    <row r="15" spans="1:13" x14ac:dyDescent="0.3">
      <c r="A15" s="22" t="s">
        <v>35</v>
      </c>
      <c r="B15" s="23">
        <v>32.036234</v>
      </c>
      <c r="C15" s="23">
        <v>-105.50800700000001</v>
      </c>
      <c r="D15" s="22" t="s">
        <v>14</v>
      </c>
      <c r="E15" s="25"/>
      <c r="F15" s="25"/>
      <c r="G15" s="25"/>
      <c r="H15" s="25"/>
      <c r="I15" s="25"/>
      <c r="J15" s="22" t="s">
        <v>32</v>
      </c>
      <c r="M15" s="23" t="s">
        <v>33</v>
      </c>
    </row>
    <row r="16" spans="1:13" x14ac:dyDescent="0.3">
      <c r="A16" s="22" t="s">
        <v>36</v>
      </c>
      <c r="B16" s="23">
        <v>32.036935</v>
      </c>
      <c r="C16" s="23">
        <v>-105.507532</v>
      </c>
      <c r="D16" s="26" t="s">
        <v>14</v>
      </c>
      <c r="E16" s="25">
        <v>5055.3410000000003</v>
      </c>
      <c r="F16" s="25">
        <v>138.5</v>
      </c>
      <c r="G16" s="25" t="s">
        <v>15</v>
      </c>
      <c r="H16" s="25" t="s">
        <v>16</v>
      </c>
      <c r="I16" s="25">
        <v>15</v>
      </c>
      <c r="J16" s="22" t="s">
        <v>32</v>
      </c>
      <c r="M16" s="23" t="s">
        <v>33</v>
      </c>
    </row>
    <row r="17" spans="1:13" x14ac:dyDescent="0.3">
      <c r="A17" s="22" t="s">
        <v>37</v>
      </c>
      <c r="B17" s="23">
        <v>32.036237999999997</v>
      </c>
      <c r="C17" s="23">
        <v>-105.507043</v>
      </c>
      <c r="D17" s="22" t="s">
        <v>14</v>
      </c>
      <c r="E17" s="25"/>
      <c r="F17" s="25"/>
      <c r="G17" s="25"/>
      <c r="H17" s="25"/>
      <c r="I17" s="25"/>
      <c r="J17" s="22" t="s">
        <v>32</v>
      </c>
      <c r="M17" s="23" t="s">
        <v>33</v>
      </c>
    </row>
    <row r="18" spans="1:13" x14ac:dyDescent="0.3">
      <c r="A18" s="22" t="s">
        <v>38</v>
      </c>
      <c r="B18" s="23">
        <v>32.036945000000003</v>
      </c>
      <c r="C18" s="23">
        <v>-105.50655</v>
      </c>
      <c r="D18" s="26" t="s">
        <v>14</v>
      </c>
      <c r="E18" s="25">
        <v>5051.6210000000001</v>
      </c>
      <c r="F18" s="25">
        <v>123.5</v>
      </c>
      <c r="G18" s="25" t="s">
        <v>15</v>
      </c>
      <c r="H18" s="25" t="s">
        <v>16</v>
      </c>
      <c r="I18" s="25">
        <v>15</v>
      </c>
      <c r="J18" s="22" t="s">
        <v>32</v>
      </c>
      <c r="M18" s="23" t="s">
        <v>33</v>
      </c>
    </row>
    <row r="19" spans="1:13" x14ac:dyDescent="0.3">
      <c r="A19" s="22" t="s">
        <v>39</v>
      </c>
      <c r="B19" s="23">
        <v>32.036242000000001</v>
      </c>
      <c r="C19" s="23">
        <v>-105.506079</v>
      </c>
      <c r="D19" s="22" t="s">
        <v>14</v>
      </c>
      <c r="E19" s="25"/>
      <c r="F19" s="25"/>
      <c r="G19" s="25"/>
      <c r="H19" s="25"/>
      <c r="I19" s="25"/>
      <c r="J19" s="22" t="s">
        <v>32</v>
      </c>
      <c r="M19" s="23" t="s">
        <v>33</v>
      </c>
    </row>
    <row r="20" spans="1:13" x14ac:dyDescent="0.3">
      <c r="A20" s="22" t="s">
        <v>40</v>
      </c>
      <c r="B20" s="23">
        <v>32.036245999999998</v>
      </c>
      <c r="C20" s="23">
        <v>-105.505116</v>
      </c>
      <c r="D20" s="22" t="s">
        <v>14</v>
      </c>
      <c r="E20" s="25"/>
      <c r="F20" s="25"/>
      <c r="G20" s="25"/>
      <c r="H20" s="25"/>
      <c r="I20" s="25"/>
      <c r="J20" s="22" t="s">
        <v>32</v>
      </c>
      <c r="M20" s="23" t="s">
        <v>33</v>
      </c>
    </row>
    <row r="21" spans="1:13" x14ac:dyDescent="0.3">
      <c r="A21" s="22" t="s">
        <v>41</v>
      </c>
      <c r="E21" s="25"/>
      <c r="F21" s="25"/>
      <c r="G21" s="25"/>
      <c r="H21" s="25"/>
      <c r="I21" s="25"/>
      <c r="J21" s="22" t="s">
        <v>32</v>
      </c>
      <c r="M21" s="23" t="s">
        <v>33</v>
      </c>
    </row>
    <row r="22" spans="1:13" x14ac:dyDescent="0.3">
      <c r="A22" s="22" t="s">
        <v>42</v>
      </c>
      <c r="J22" s="22" t="s">
        <v>32</v>
      </c>
      <c r="M22" s="23" t="s">
        <v>33</v>
      </c>
    </row>
    <row r="23" spans="1:13" x14ac:dyDescent="0.3">
      <c r="A23" s="22" t="s">
        <v>43</v>
      </c>
      <c r="B23" s="23">
        <v>32.029648999999999</v>
      </c>
      <c r="C23" s="23">
        <v>-105.477638</v>
      </c>
      <c r="D23" s="22" t="s">
        <v>14</v>
      </c>
      <c r="J23" s="22" t="s">
        <v>32</v>
      </c>
      <c r="M23" s="23" t="s">
        <v>33</v>
      </c>
    </row>
    <row r="24" spans="1:13" x14ac:dyDescent="0.3">
      <c r="A24" s="22" t="s">
        <v>44</v>
      </c>
      <c r="B24" s="23">
        <v>32.032273000000004</v>
      </c>
      <c r="C24" s="23">
        <v>-105.477183</v>
      </c>
      <c r="D24" s="22" t="s">
        <v>14</v>
      </c>
      <c r="J24" s="22" t="s">
        <v>32</v>
      </c>
      <c r="M24" s="23" t="s">
        <v>33</v>
      </c>
    </row>
    <row r="25" spans="1:13" x14ac:dyDescent="0.3">
      <c r="A25" s="22" t="s">
        <v>45</v>
      </c>
      <c r="B25" s="23">
        <v>32.028683000000001</v>
      </c>
      <c r="C25" s="23">
        <v>-105.499442</v>
      </c>
      <c r="E25" s="22">
        <v>4879</v>
      </c>
      <c r="G25" s="22" t="s">
        <v>15</v>
      </c>
      <c r="H25" s="22" t="s">
        <v>16</v>
      </c>
      <c r="I25" s="22">
        <v>22</v>
      </c>
      <c r="J25" s="22" t="s">
        <v>17</v>
      </c>
      <c r="K25" s="22">
        <v>45</v>
      </c>
      <c r="L25" s="22">
        <v>270</v>
      </c>
      <c r="M25" s="23" t="s">
        <v>46</v>
      </c>
    </row>
    <row r="26" spans="1:13" x14ac:dyDescent="0.3">
      <c r="A26" s="22" t="s">
        <v>47</v>
      </c>
      <c r="B26" s="23">
        <v>32.028683000000001</v>
      </c>
      <c r="C26" s="23">
        <v>-105.499442</v>
      </c>
      <c r="E26" s="22">
        <v>4879</v>
      </c>
      <c r="G26" s="22" t="s">
        <v>15</v>
      </c>
      <c r="H26" s="22" t="s">
        <v>16</v>
      </c>
      <c r="I26" s="22">
        <v>22</v>
      </c>
      <c r="J26" s="22" t="s">
        <v>17</v>
      </c>
      <c r="K26" s="22">
        <v>90</v>
      </c>
      <c r="M26" s="23" t="s">
        <v>46</v>
      </c>
    </row>
    <row r="27" spans="1:13" x14ac:dyDescent="0.3">
      <c r="A27" s="22" t="s">
        <v>48</v>
      </c>
      <c r="B27" s="23">
        <v>32.028683000000001</v>
      </c>
      <c r="C27" s="23">
        <v>-105.499442</v>
      </c>
      <c r="E27" s="22">
        <v>4879</v>
      </c>
      <c r="G27" s="22" t="s">
        <v>15</v>
      </c>
      <c r="H27" s="22" t="s">
        <v>16</v>
      </c>
      <c r="I27" s="22">
        <v>22</v>
      </c>
      <c r="J27" s="22" t="s">
        <v>17</v>
      </c>
      <c r="K27" s="22">
        <v>45</v>
      </c>
      <c r="L27" s="22">
        <v>245</v>
      </c>
      <c r="M27" s="23" t="s">
        <v>46</v>
      </c>
    </row>
    <row r="28" spans="1:13" x14ac:dyDescent="0.3">
      <c r="A28" s="22" t="s">
        <v>49</v>
      </c>
      <c r="B28" s="23">
        <v>32.028683000000001</v>
      </c>
      <c r="C28" s="23">
        <v>-105.499442</v>
      </c>
      <c r="E28" s="22">
        <v>4879</v>
      </c>
      <c r="G28" s="22" t="s">
        <v>15</v>
      </c>
      <c r="H28" s="22" t="s">
        <v>16</v>
      </c>
      <c r="I28" s="22">
        <v>22</v>
      </c>
      <c r="J28" s="22" t="s">
        <v>17</v>
      </c>
      <c r="K28" s="22">
        <v>55</v>
      </c>
      <c r="L28" s="22">
        <v>295</v>
      </c>
      <c r="M28" s="23" t="s">
        <v>46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L1" workbookViewId="0">
      <selection activeCell="G9" sqref="G9"/>
    </sheetView>
  </sheetViews>
  <sheetFormatPr defaultRowHeight="14.5" x14ac:dyDescent="0.35"/>
  <cols>
    <col min="5" max="5" width="10.453125" customWidth="1"/>
    <col min="6" max="7" width="10.453125" style="2" customWidth="1"/>
  </cols>
  <sheetData>
    <row r="1" spans="1:26" x14ac:dyDescent="0.35">
      <c r="A1" t="s">
        <v>50</v>
      </c>
      <c r="B1" t="s">
        <v>1</v>
      </c>
      <c r="C1" t="s">
        <v>2</v>
      </c>
      <c r="D1" t="s">
        <v>4</v>
      </c>
      <c r="E1" t="s">
        <v>51</v>
      </c>
      <c r="F1" s="2" t="s">
        <v>52</v>
      </c>
      <c r="G1" s="2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</row>
    <row r="2" spans="1:26" x14ac:dyDescent="0.35">
      <c r="A2" t="s">
        <v>73</v>
      </c>
      <c r="B2">
        <v>32.041631000000002</v>
      </c>
      <c r="C2">
        <v>-105.54926</v>
      </c>
      <c r="D2" s="3">
        <v>5165</v>
      </c>
      <c r="E2" s="3" t="s">
        <v>74</v>
      </c>
      <c r="F2" s="4" t="s">
        <v>75</v>
      </c>
      <c r="G2" s="4" t="s">
        <v>76</v>
      </c>
      <c r="H2">
        <v>3400</v>
      </c>
      <c r="I2">
        <v>780</v>
      </c>
      <c r="J2">
        <v>6</v>
      </c>
      <c r="K2">
        <v>160</v>
      </c>
      <c r="L2">
        <v>2.5499999999999998</v>
      </c>
      <c r="M2">
        <v>14.4</v>
      </c>
      <c r="N2">
        <v>0.8</v>
      </c>
      <c r="O2">
        <v>650</v>
      </c>
      <c r="P2">
        <v>81.7</v>
      </c>
      <c r="Q2">
        <v>146</v>
      </c>
      <c r="R2">
        <v>54</v>
      </c>
      <c r="S2">
        <v>7.7</v>
      </c>
      <c r="T2">
        <v>2</v>
      </c>
      <c r="U2" t="s">
        <v>77</v>
      </c>
      <c r="V2">
        <v>0.9</v>
      </c>
      <c r="W2" t="s">
        <v>78</v>
      </c>
      <c r="X2">
        <v>2.5</v>
      </c>
      <c r="Y2">
        <v>0.4</v>
      </c>
      <c r="Z2">
        <f>SUM(P2:Y2)</f>
        <v>295.19999999999993</v>
      </c>
    </row>
    <row r="3" spans="1:26" x14ac:dyDescent="0.35">
      <c r="A3" t="s">
        <v>73</v>
      </c>
      <c r="B3">
        <v>32.041631000000002</v>
      </c>
      <c r="C3">
        <v>-105.54926</v>
      </c>
      <c r="D3" s="3">
        <v>5125</v>
      </c>
      <c r="E3" t="s">
        <v>79</v>
      </c>
      <c r="F3" s="2">
        <v>50</v>
      </c>
      <c r="G3" s="2">
        <v>55</v>
      </c>
      <c r="H3">
        <v>3400</v>
      </c>
      <c r="I3">
        <v>600</v>
      </c>
      <c r="J3">
        <v>5</v>
      </c>
      <c r="K3">
        <v>150</v>
      </c>
      <c r="L3">
        <v>2.42</v>
      </c>
      <c r="M3">
        <v>14.2</v>
      </c>
      <c r="N3">
        <v>0.6</v>
      </c>
      <c r="O3">
        <v>640</v>
      </c>
      <c r="P3">
        <v>87</v>
      </c>
      <c r="Q3">
        <v>152</v>
      </c>
      <c r="R3">
        <v>52</v>
      </c>
      <c r="S3">
        <v>7.6</v>
      </c>
      <c r="T3">
        <v>2</v>
      </c>
      <c r="U3" t="s">
        <v>77</v>
      </c>
      <c r="V3">
        <v>0.9</v>
      </c>
      <c r="W3" t="s">
        <v>78</v>
      </c>
      <c r="X3">
        <v>2.5</v>
      </c>
      <c r="Y3">
        <v>0.4</v>
      </c>
      <c r="Z3">
        <f t="shared" ref="Z3:Z66" si="0">SUM(P3:Y3)</f>
        <v>304.39999999999998</v>
      </c>
    </row>
    <row r="4" spans="1:26" x14ac:dyDescent="0.35">
      <c r="A4" t="s">
        <v>73</v>
      </c>
      <c r="B4">
        <v>32.041631000000002</v>
      </c>
      <c r="C4">
        <v>-105.54926</v>
      </c>
      <c r="D4" s="3">
        <v>5075</v>
      </c>
      <c r="E4" t="s">
        <v>80</v>
      </c>
      <c r="F4" s="2">
        <v>100</v>
      </c>
      <c r="G4" s="2">
        <v>105</v>
      </c>
      <c r="H4">
        <v>3700</v>
      </c>
      <c r="I4">
        <v>670</v>
      </c>
      <c r="J4">
        <v>6</v>
      </c>
      <c r="K4">
        <v>165</v>
      </c>
      <c r="L4">
        <v>2.4</v>
      </c>
      <c r="M4">
        <v>16.100000000000001</v>
      </c>
      <c r="N4">
        <v>1</v>
      </c>
      <c r="O4">
        <v>705</v>
      </c>
      <c r="P4">
        <v>90.9</v>
      </c>
      <c r="Q4">
        <v>156</v>
      </c>
      <c r="R4">
        <v>51</v>
      </c>
      <c r="S4">
        <v>8.6</v>
      </c>
      <c r="T4">
        <v>2</v>
      </c>
      <c r="U4" t="s">
        <v>77</v>
      </c>
      <c r="V4">
        <v>1</v>
      </c>
      <c r="W4" t="s">
        <v>78</v>
      </c>
      <c r="X4">
        <v>2.4</v>
      </c>
      <c r="Y4">
        <v>0.3</v>
      </c>
      <c r="Z4">
        <f t="shared" si="0"/>
        <v>312.2</v>
      </c>
    </row>
    <row r="5" spans="1:26" x14ac:dyDescent="0.35">
      <c r="A5" t="s">
        <v>73</v>
      </c>
      <c r="B5">
        <v>32.041631000000002</v>
      </c>
      <c r="C5">
        <v>-105.54926</v>
      </c>
      <c r="D5" s="3">
        <v>5025</v>
      </c>
      <c r="E5" t="s">
        <v>81</v>
      </c>
      <c r="F5" s="2">
        <v>150</v>
      </c>
      <c r="G5" s="2">
        <v>155</v>
      </c>
      <c r="H5">
        <v>3900</v>
      </c>
      <c r="I5">
        <v>640</v>
      </c>
      <c r="J5">
        <v>6</v>
      </c>
      <c r="K5">
        <v>150</v>
      </c>
      <c r="L5">
        <v>3.02</v>
      </c>
      <c r="M5">
        <v>14.4</v>
      </c>
      <c r="N5">
        <v>1</v>
      </c>
      <c r="O5">
        <v>645</v>
      </c>
      <c r="P5">
        <v>89.1</v>
      </c>
      <c r="Q5">
        <v>152</v>
      </c>
      <c r="R5">
        <v>55</v>
      </c>
      <c r="S5">
        <v>8.5</v>
      </c>
      <c r="T5">
        <v>2</v>
      </c>
      <c r="U5" t="s">
        <v>77</v>
      </c>
      <c r="V5">
        <v>0.8</v>
      </c>
      <c r="W5">
        <v>0.7</v>
      </c>
      <c r="X5">
        <v>2.8</v>
      </c>
      <c r="Y5">
        <v>0.4</v>
      </c>
      <c r="Z5">
        <f t="shared" si="0"/>
        <v>311.3</v>
      </c>
    </row>
    <row r="6" spans="1:26" x14ac:dyDescent="0.35">
      <c r="A6" t="s">
        <v>73</v>
      </c>
      <c r="B6">
        <v>32.041631000000002</v>
      </c>
      <c r="C6">
        <v>-105.54926</v>
      </c>
      <c r="D6" s="3">
        <v>4975</v>
      </c>
      <c r="E6" t="s">
        <v>82</v>
      </c>
      <c r="F6" s="2">
        <v>200</v>
      </c>
      <c r="G6" s="2">
        <v>205</v>
      </c>
      <c r="H6">
        <v>4200</v>
      </c>
      <c r="I6">
        <v>670</v>
      </c>
      <c r="J6">
        <v>6</v>
      </c>
      <c r="K6">
        <v>145</v>
      </c>
      <c r="L6">
        <v>3.48</v>
      </c>
      <c r="M6">
        <v>15.1</v>
      </c>
      <c r="N6">
        <v>2</v>
      </c>
      <c r="O6">
        <v>620</v>
      </c>
      <c r="P6">
        <v>84.9</v>
      </c>
      <c r="Q6">
        <v>157</v>
      </c>
      <c r="R6">
        <v>52</v>
      </c>
      <c r="S6">
        <v>8.6</v>
      </c>
      <c r="T6">
        <v>2</v>
      </c>
      <c r="U6" t="s">
        <v>77</v>
      </c>
      <c r="V6">
        <v>0.8</v>
      </c>
      <c r="W6" t="s">
        <v>83</v>
      </c>
      <c r="X6">
        <v>3.1</v>
      </c>
      <c r="Y6">
        <v>0.4</v>
      </c>
      <c r="Z6">
        <f t="shared" si="0"/>
        <v>308.8</v>
      </c>
    </row>
    <row r="7" spans="1:26" x14ac:dyDescent="0.35">
      <c r="A7" t="s">
        <v>73</v>
      </c>
      <c r="B7">
        <v>32.041631000000002</v>
      </c>
      <c r="C7">
        <v>-105.54926</v>
      </c>
      <c r="D7" s="3">
        <v>4916</v>
      </c>
      <c r="E7" t="s">
        <v>84</v>
      </c>
      <c r="F7" s="2">
        <v>259</v>
      </c>
      <c r="G7" s="2">
        <v>264.5</v>
      </c>
      <c r="H7">
        <v>4200</v>
      </c>
      <c r="I7">
        <v>600</v>
      </c>
      <c r="J7">
        <v>6</v>
      </c>
      <c r="K7">
        <v>110</v>
      </c>
      <c r="L7">
        <v>2.06</v>
      </c>
      <c r="M7">
        <v>12.2</v>
      </c>
      <c r="N7">
        <v>0.4</v>
      </c>
      <c r="O7">
        <v>580</v>
      </c>
      <c r="P7">
        <v>74</v>
      </c>
      <c r="Q7">
        <v>143</v>
      </c>
      <c r="R7">
        <v>58</v>
      </c>
      <c r="S7">
        <v>9.6</v>
      </c>
      <c r="T7">
        <v>2</v>
      </c>
      <c r="U7">
        <v>1</v>
      </c>
      <c r="V7">
        <v>0.8</v>
      </c>
      <c r="W7">
        <v>0.7</v>
      </c>
      <c r="X7">
        <v>4.5</v>
      </c>
      <c r="Y7">
        <v>0.7</v>
      </c>
      <c r="Z7">
        <f t="shared" si="0"/>
        <v>294.3</v>
      </c>
    </row>
    <row r="8" spans="1:26" x14ac:dyDescent="0.35">
      <c r="A8" t="s">
        <v>73</v>
      </c>
      <c r="B8">
        <v>32.041631000000002</v>
      </c>
      <c r="C8">
        <v>-105.54926</v>
      </c>
      <c r="D8" s="3">
        <v>4875</v>
      </c>
      <c r="E8" t="s">
        <v>85</v>
      </c>
      <c r="F8" s="2">
        <v>300</v>
      </c>
      <c r="G8" s="2">
        <v>305</v>
      </c>
      <c r="H8">
        <v>2300</v>
      </c>
      <c r="I8">
        <v>440</v>
      </c>
      <c r="J8">
        <v>6</v>
      </c>
      <c r="K8">
        <v>230</v>
      </c>
      <c r="L8">
        <v>1.21</v>
      </c>
      <c r="M8">
        <v>22</v>
      </c>
      <c r="N8">
        <v>0.4</v>
      </c>
      <c r="O8">
        <v>905</v>
      </c>
      <c r="P8">
        <v>108</v>
      </c>
      <c r="Q8">
        <v>174</v>
      </c>
      <c r="R8">
        <v>51</v>
      </c>
      <c r="S8">
        <v>6.6</v>
      </c>
      <c r="T8">
        <v>1</v>
      </c>
      <c r="U8" t="s">
        <v>77</v>
      </c>
      <c r="V8" t="s">
        <v>83</v>
      </c>
      <c r="W8" t="s">
        <v>78</v>
      </c>
      <c r="X8">
        <v>4.0999999999999996</v>
      </c>
      <c r="Y8">
        <v>0.4</v>
      </c>
      <c r="Z8">
        <f t="shared" si="0"/>
        <v>345.1</v>
      </c>
    </row>
    <row r="9" spans="1:26" x14ac:dyDescent="0.35">
      <c r="A9" t="s">
        <v>73</v>
      </c>
      <c r="B9">
        <v>32.041631000000002</v>
      </c>
      <c r="C9">
        <v>-105.54926</v>
      </c>
      <c r="D9" s="3">
        <v>4825</v>
      </c>
      <c r="E9" t="s">
        <v>86</v>
      </c>
      <c r="F9" s="2">
        <v>350</v>
      </c>
      <c r="G9" s="2">
        <v>355</v>
      </c>
      <c r="H9">
        <v>1900</v>
      </c>
      <c r="I9">
        <v>490</v>
      </c>
      <c r="J9">
        <v>4</v>
      </c>
      <c r="K9">
        <v>235</v>
      </c>
      <c r="L9">
        <v>1.18</v>
      </c>
      <c r="M9">
        <v>27</v>
      </c>
      <c r="N9">
        <v>0.4</v>
      </c>
      <c r="O9">
        <v>1000</v>
      </c>
      <c r="P9">
        <v>121</v>
      </c>
      <c r="Q9">
        <v>185</v>
      </c>
      <c r="R9">
        <v>49</v>
      </c>
      <c r="S9">
        <v>6.8</v>
      </c>
      <c r="T9">
        <v>1</v>
      </c>
      <c r="U9" t="s">
        <v>77</v>
      </c>
      <c r="V9">
        <v>0.8</v>
      </c>
      <c r="W9" t="s">
        <v>78</v>
      </c>
      <c r="X9">
        <v>3.4</v>
      </c>
      <c r="Y9">
        <v>0.4</v>
      </c>
      <c r="Z9">
        <f t="shared" si="0"/>
        <v>367.4</v>
      </c>
    </row>
    <row r="10" spans="1:26" x14ac:dyDescent="0.35">
      <c r="A10" t="s">
        <v>73</v>
      </c>
      <c r="B10">
        <v>32.041631000000002</v>
      </c>
      <c r="C10">
        <v>-105.54926</v>
      </c>
      <c r="D10" s="3">
        <v>4765</v>
      </c>
      <c r="E10" t="s">
        <v>87</v>
      </c>
      <c r="F10" s="2">
        <v>410</v>
      </c>
      <c r="G10" s="2">
        <v>415</v>
      </c>
      <c r="H10">
        <v>1300</v>
      </c>
      <c r="I10">
        <v>900</v>
      </c>
      <c r="J10">
        <v>8</v>
      </c>
      <c r="K10">
        <v>300</v>
      </c>
      <c r="L10">
        <v>0.44</v>
      </c>
      <c r="M10">
        <v>42</v>
      </c>
      <c r="N10">
        <v>2</v>
      </c>
      <c r="O10">
        <v>1300</v>
      </c>
      <c r="P10">
        <v>159</v>
      </c>
      <c r="Q10">
        <v>218</v>
      </c>
      <c r="R10">
        <v>58</v>
      </c>
      <c r="S10">
        <v>5.0999999999999996</v>
      </c>
      <c r="T10" t="s">
        <v>77</v>
      </c>
      <c r="U10">
        <v>1</v>
      </c>
      <c r="V10">
        <v>0.5</v>
      </c>
      <c r="W10">
        <v>0.8</v>
      </c>
      <c r="X10">
        <v>4.3</v>
      </c>
      <c r="Y10">
        <v>0.6</v>
      </c>
      <c r="Z10">
        <f t="shared" si="0"/>
        <v>447.30000000000007</v>
      </c>
    </row>
    <row r="11" spans="1:26" x14ac:dyDescent="0.35">
      <c r="A11" t="s">
        <v>73</v>
      </c>
      <c r="B11">
        <v>32.041631000000002</v>
      </c>
      <c r="C11">
        <v>-105.54926</v>
      </c>
      <c r="D11" s="3">
        <v>4759</v>
      </c>
      <c r="E11" t="s">
        <v>88</v>
      </c>
      <c r="F11" s="2">
        <v>416</v>
      </c>
      <c r="G11" s="2">
        <v>420</v>
      </c>
      <c r="H11">
        <v>1200</v>
      </c>
      <c r="I11">
        <v>1200</v>
      </c>
      <c r="J11">
        <v>10</v>
      </c>
      <c r="K11">
        <v>335</v>
      </c>
      <c r="L11">
        <v>0.39</v>
      </c>
      <c r="M11">
        <v>46.5</v>
      </c>
      <c r="N11">
        <v>3</v>
      </c>
      <c r="O11">
        <v>1600</v>
      </c>
      <c r="P11">
        <v>179</v>
      </c>
      <c r="Q11">
        <v>226</v>
      </c>
      <c r="R11">
        <v>48</v>
      </c>
      <c r="S11">
        <v>4.7</v>
      </c>
      <c r="T11" t="s">
        <v>77</v>
      </c>
      <c r="U11">
        <v>2</v>
      </c>
      <c r="V11">
        <v>0.9</v>
      </c>
      <c r="W11" t="s">
        <v>89</v>
      </c>
      <c r="X11">
        <v>5</v>
      </c>
      <c r="Y11">
        <v>0.7</v>
      </c>
      <c r="Z11">
        <f t="shared" si="0"/>
        <v>466.29999999999995</v>
      </c>
    </row>
    <row r="12" spans="1:26" x14ac:dyDescent="0.35">
      <c r="A12" t="s">
        <v>73</v>
      </c>
      <c r="B12">
        <v>32.041631000000002</v>
      </c>
      <c r="C12">
        <v>-105.54926</v>
      </c>
      <c r="D12" s="3">
        <v>4725</v>
      </c>
      <c r="E12" t="s">
        <v>90</v>
      </c>
      <c r="F12" s="2">
        <v>450</v>
      </c>
      <c r="G12" s="2">
        <v>455</v>
      </c>
      <c r="H12">
        <v>1100</v>
      </c>
      <c r="I12">
        <v>1150</v>
      </c>
      <c r="J12">
        <v>12</v>
      </c>
      <c r="K12">
        <v>430</v>
      </c>
      <c r="L12">
        <v>0.47</v>
      </c>
      <c r="M12">
        <v>63</v>
      </c>
      <c r="N12">
        <v>4</v>
      </c>
      <c r="O12">
        <v>2000</v>
      </c>
      <c r="P12">
        <v>175</v>
      </c>
      <c r="Q12">
        <v>237</v>
      </c>
      <c r="R12">
        <v>43</v>
      </c>
      <c r="S12">
        <v>5.2</v>
      </c>
      <c r="T12" t="s">
        <v>77</v>
      </c>
      <c r="U12">
        <v>2</v>
      </c>
      <c r="V12">
        <v>1</v>
      </c>
      <c r="W12" t="s">
        <v>91</v>
      </c>
      <c r="X12">
        <v>6.1</v>
      </c>
      <c r="Y12">
        <v>0.8</v>
      </c>
      <c r="Z12">
        <f t="shared" si="0"/>
        <v>470.1</v>
      </c>
    </row>
    <row r="13" spans="1:26" x14ac:dyDescent="0.35">
      <c r="A13" t="s">
        <v>73</v>
      </c>
      <c r="B13">
        <v>32.041631000000002</v>
      </c>
      <c r="C13">
        <v>-105.54926</v>
      </c>
      <c r="D13" s="3">
        <v>4675</v>
      </c>
      <c r="E13" t="s">
        <v>92</v>
      </c>
      <c r="F13" s="2">
        <v>500</v>
      </c>
      <c r="G13" s="2">
        <v>505</v>
      </c>
      <c r="H13">
        <v>1200</v>
      </c>
      <c r="I13">
        <v>1100</v>
      </c>
      <c r="J13">
        <v>10</v>
      </c>
      <c r="K13">
        <v>355</v>
      </c>
      <c r="L13">
        <v>0.22</v>
      </c>
      <c r="M13">
        <v>54.9</v>
      </c>
      <c r="N13">
        <v>2</v>
      </c>
      <c r="O13">
        <v>2000</v>
      </c>
      <c r="P13">
        <v>186</v>
      </c>
      <c r="Q13">
        <v>246</v>
      </c>
      <c r="R13">
        <v>59</v>
      </c>
      <c r="S13">
        <v>5.0999999999999996</v>
      </c>
      <c r="T13" t="s">
        <v>77</v>
      </c>
      <c r="U13">
        <v>2</v>
      </c>
      <c r="V13" t="s">
        <v>83</v>
      </c>
      <c r="W13" t="s">
        <v>93</v>
      </c>
      <c r="X13">
        <v>6.4</v>
      </c>
      <c r="Y13">
        <v>0.8</v>
      </c>
      <c r="Z13">
        <f t="shared" si="0"/>
        <v>505.3</v>
      </c>
    </row>
    <row r="14" spans="1:26" x14ac:dyDescent="0.35">
      <c r="A14" t="s">
        <v>73</v>
      </c>
      <c r="B14">
        <v>32.041631000000002</v>
      </c>
      <c r="C14">
        <v>-105.54926</v>
      </c>
      <c r="D14" s="3">
        <v>4625</v>
      </c>
      <c r="E14" t="s">
        <v>94</v>
      </c>
      <c r="F14" s="2">
        <v>550</v>
      </c>
      <c r="G14" s="2">
        <v>550</v>
      </c>
      <c r="H14">
        <v>1300</v>
      </c>
      <c r="I14">
        <v>670</v>
      </c>
      <c r="J14">
        <v>10</v>
      </c>
      <c r="K14">
        <v>365</v>
      </c>
      <c r="L14">
        <v>0.23</v>
      </c>
      <c r="M14">
        <v>64.099999999999994</v>
      </c>
      <c r="N14">
        <v>3</v>
      </c>
      <c r="O14">
        <v>1300</v>
      </c>
      <c r="P14">
        <v>198</v>
      </c>
      <c r="Q14">
        <v>265</v>
      </c>
      <c r="R14">
        <v>58</v>
      </c>
      <c r="S14">
        <v>5.6</v>
      </c>
      <c r="T14" t="s">
        <v>77</v>
      </c>
      <c r="U14">
        <v>2</v>
      </c>
      <c r="V14" t="s">
        <v>83</v>
      </c>
      <c r="W14">
        <v>0.8</v>
      </c>
      <c r="X14">
        <v>6.8</v>
      </c>
      <c r="Y14">
        <v>0.9</v>
      </c>
      <c r="Z14">
        <f t="shared" si="0"/>
        <v>537.09999999999991</v>
      </c>
    </row>
    <row r="15" spans="1:26" x14ac:dyDescent="0.35">
      <c r="A15" t="s">
        <v>73</v>
      </c>
      <c r="B15">
        <v>32.041631000000002</v>
      </c>
      <c r="C15">
        <v>-105.54926</v>
      </c>
      <c r="D15" s="3">
        <v>4575</v>
      </c>
      <c r="E15" t="s">
        <v>95</v>
      </c>
      <c r="F15" s="2">
        <v>600</v>
      </c>
      <c r="G15" s="2">
        <v>605</v>
      </c>
      <c r="H15">
        <v>2100</v>
      </c>
      <c r="I15">
        <v>320</v>
      </c>
      <c r="J15">
        <v>4</v>
      </c>
      <c r="K15">
        <v>175</v>
      </c>
      <c r="L15">
        <v>0.99</v>
      </c>
      <c r="M15">
        <v>18.3</v>
      </c>
      <c r="N15" t="s">
        <v>91</v>
      </c>
      <c r="O15">
        <v>780</v>
      </c>
      <c r="P15">
        <v>91.8</v>
      </c>
      <c r="Q15">
        <v>159</v>
      </c>
      <c r="R15">
        <v>49</v>
      </c>
      <c r="S15">
        <v>7</v>
      </c>
      <c r="T15">
        <v>1</v>
      </c>
      <c r="U15" t="s">
        <v>77</v>
      </c>
      <c r="V15">
        <v>0.6</v>
      </c>
      <c r="W15">
        <v>0.6</v>
      </c>
      <c r="X15">
        <v>2.9</v>
      </c>
      <c r="Y15">
        <v>0.4</v>
      </c>
      <c r="Z15">
        <f t="shared" si="0"/>
        <v>312.3</v>
      </c>
    </row>
    <row r="16" spans="1:26" x14ac:dyDescent="0.35">
      <c r="A16" t="s">
        <v>73</v>
      </c>
      <c r="B16">
        <v>32.041631000000002</v>
      </c>
      <c r="C16">
        <v>-105.54926</v>
      </c>
      <c r="D16" s="3">
        <v>4525.2</v>
      </c>
      <c r="E16" t="s">
        <v>96</v>
      </c>
      <c r="F16" s="2">
        <v>649.79999999999995</v>
      </c>
      <c r="G16" s="2">
        <v>655.5</v>
      </c>
      <c r="H16">
        <v>1600</v>
      </c>
      <c r="I16">
        <v>1550</v>
      </c>
      <c r="J16">
        <v>14</v>
      </c>
      <c r="K16">
        <v>200</v>
      </c>
      <c r="L16">
        <v>1.42</v>
      </c>
      <c r="M16">
        <v>34.700000000000003</v>
      </c>
      <c r="N16">
        <v>1</v>
      </c>
      <c r="O16">
        <v>1100</v>
      </c>
      <c r="P16">
        <v>98.8</v>
      </c>
      <c r="Q16">
        <v>140</v>
      </c>
      <c r="R16">
        <v>44</v>
      </c>
      <c r="S16">
        <v>4.7</v>
      </c>
      <c r="T16" t="s">
        <v>77</v>
      </c>
      <c r="U16">
        <v>2</v>
      </c>
      <c r="V16">
        <v>0.7</v>
      </c>
      <c r="W16">
        <v>0.8</v>
      </c>
      <c r="X16">
        <v>4.5</v>
      </c>
      <c r="Y16">
        <v>0.6</v>
      </c>
      <c r="Z16">
        <f t="shared" si="0"/>
        <v>296.10000000000002</v>
      </c>
    </row>
    <row r="17" spans="1:26" x14ac:dyDescent="0.35">
      <c r="A17" t="s">
        <v>73</v>
      </c>
      <c r="B17">
        <v>32.041631000000002</v>
      </c>
      <c r="C17">
        <v>-105.54926</v>
      </c>
      <c r="D17" s="3">
        <v>4519.5</v>
      </c>
      <c r="E17" t="s">
        <v>97</v>
      </c>
      <c r="F17" s="2">
        <v>655.5</v>
      </c>
      <c r="G17" s="2">
        <v>664.7</v>
      </c>
      <c r="H17">
        <v>600</v>
      </c>
      <c r="I17">
        <v>550</v>
      </c>
      <c r="J17">
        <v>4</v>
      </c>
      <c r="K17">
        <v>51</v>
      </c>
      <c r="L17">
        <v>0.93</v>
      </c>
      <c r="M17">
        <v>7.9</v>
      </c>
      <c r="N17">
        <v>2</v>
      </c>
      <c r="O17">
        <v>215</v>
      </c>
      <c r="P17">
        <v>26.1</v>
      </c>
      <c r="Q17">
        <v>47</v>
      </c>
      <c r="R17">
        <v>11</v>
      </c>
      <c r="S17">
        <v>2.2999999999999998</v>
      </c>
      <c r="T17" t="s">
        <v>77</v>
      </c>
      <c r="U17" t="s">
        <v>77</v>
      </c>
      <c r="V17" t="s">
        <v>83</v>
      </c>
      <c r="W17" t="s">
        <v>83</v>
      </c>
      <c r="X17">
        <v>1.5</v>
      </c>
      <c r="Y17">
        <v>0.3</v>
      </c>
      <c r="Z17">
        <f t="shared" si="0"/>
        <v>88.199999999999989</v>
      </c>
    </row>
    <row r="18" spans="1:26" x14ac:dyDescent="0.35">
      <c r="A18" t="s">
        <v>73</v>
      </c>
      <c r="B18">
        <v>32.041631000000002</v>
      </c>
      <c r="C18">
        <v>-105.54926</v>
      </c>
      <c r="D18" s="3">
        <v>4497</v>
      </c>
      <c r="E18" t="s">
        <v>98</v>
      </c>
      <c r="F18" s="2">
        <v>678</v>
      </c>
      <c r="G18" s="2">
        <v>683</v>
      </c>
      <c r="H18">
        <v>500</v>
      </c>
      <c r="I18">
        <v>440</v>
      </c>
      <c r="J18" t="s">
        <v>99</v>
      </c>
      <c r="K18">
        <v>10</v>
      </c>
      <c r="L18">
        <v>1.37</v>
      </c>
      <c r="M18">
        <v>1.5</v>
      </c>
      <c r="N18">
        <v>1</v>
      </c>
      <c r="O18">
        <v>71</v>
      </c>
      <c r="P18">
        <v>2.9</v>
      </c>
      <c r="Q18">
        <v>8</v>
      </c>
      <c r="R18">
        <v>5</v>
      </c>
      <c r="S18">
        <v>0.5</v>
      </c>
      <c r="T18" t="s">
        <v>77</v>
      </c>
      <c r="U18" t="s">
        <v>77</v>
      </c>
      <c r="V18" t="s">
        <v>83</v>
      </c>
      <c r="W18" t="s">
        <v>83</v>
      </c>
      <c r="X18" t="s">
        <v>83</v>
      </c>
      <c r="Y18" t="s">
        <v>100</v>
      </c>
      <c r="Z18">
        <f t="shared" si="0"/>
        <v>16.399999999999999</v>
      </c>
    </row>
    <row r="19" spans="1:26" x14ac:dyDescent="0.35">
      <c r="A19" t="s">
        <v>73</v>
      </c>
      <c r="B19">
        <v>32.041631000000002</v>
      </c>
      <c r="C19">
        <v>-105.54926</v>
      </c>
      <c r="D19" s="3">
        <v>4479.6000000000004</v>
      </c>
      <c r="E19" t="s">
        <v>101</v>
      </c>
      <c r="F19" s="2">
        <v>695.4</v>
      </c>
      <c r="G19" s="2">
        <v>700.4</v>
      </c>
      <c r="H19">
        <v>100</v>
      </c>
      <c r="I19">
        <v>1050</v>
      </c>
      <c r="J19" t="s">
        <v>99</v>
      </c>
      <c r="K19">
        <v>11</v>
      </c>
      <c r="L19">
        <v>0.28999999999999998</v>
      </c>
      <c r="M19" t="s">
        <v>83</v>
      </c>
      <c r="N19">
        <v>2</v>
      </c>
      <c r="O19">
        <v>40</v>
      </c>
      <c r="P19">
        <v>2.4</v>
      </c>
      <c r="Q19" t="s">
        <v>102</v>
      </c>
      <c r="R19" t="s">
        <v>102</v>
      </c>
      <c r="S19">
        <v>0.3</v>
      </c>
      <c r="T19" t="s">
        <v>77</v>
      </c>
      <c r="U19" t="s">
        <v>77</v>
      </c>
      <c r="V19" t="s">
        <v>83</v>
      </c>
      <c r="W19" t="s">
        <v>83</v>
      </c>
      <c r="X19" t="s">
        <v>83</v>
      </c>
      <c r="Y19" t="s">
        <v>100</v>
      </c>
      <c r="Z19">
        <f t="shared" si="0"/>
        <v>2.6999999999999997</v>
      </c>
    </row>
    <row r="20" spans="1:26" x14ac:dyDescent="0.35">
      <c r="A20" t="s">
        <v>73</v>
      </c>
      <c r="B20">
        <v>32.041631000000002</v>
      </c>
      <c r="C20">
        <v>-105.54926</v>
      </c>
      <c r="D20" s="3">
        <v>4462.7</v>
      </c>
      <c r="E20" t="s">
        <v>103</v>
      </c>
      <c r="F20" s="2">
        <v>712.3</v>
      </c>
      <c r="G20" s="2">
        <v>719.3</v>
      </c>
      <c r="H20">
        <v>1000</v>
      </c>
      <c r="I20">
        <v>850</v>
      </c>
      <c r="J20" t="s">
        <v>99</v>
      </c>
      <c r="K20">
        <v>32</v>
      </c>
      <c r="L20">
        <v>0.78</v>
      </c>
      <c r="M20">
        <v>3.1</v>
      </c>
      <c r="N20">
        <v>0.6</v>
      </c>
      <c r="O20">
        <v>165</v>
      </c>
      <c r="P20">
        <v>18.600000000000001</v>
      </c>
      <c r="Q20">
        <v>84</v>
      </c>
      <c r="R20">
        <v>16</v>
      </c>
      <c r="S20">
        <v>2.2999999999999998</v>
      </c>
      <c r="T20" t="s">
        <v>77</v>
      </c>
      <c r="U20" t="s">
        <v>77</v>
      </c>
      <c r="V20" t="s">
        <v>83</v>
      </c>
      <c r="W20" t="s">
        <v>83</v>
      </c>
      <c r="X20">
        <v>1.1000000000000001</v>
      </c>
      <c r="Y20">
        <v>0.2</v>
      </c>
      <c r="Z20">
        <f t="shared" si="0"/>
        <v>122.19999999999999</v>
      </c>
    </row>
    <row r="21" spans="1:26" x14ac:dyDescent="0.35">
      <c r="A21" t="s">
        <v>73</v>
      </c>
      <c r="B21">
        <v>32.041631000000002</v>
      </c>
      <c r="C21">
        <v>-105.54926</v>
      </c>
      <c r="D21" s="3">
        <v>4425</v>
      </c>
      <c r="E21" t="s">
        <v>104</v>
      </c>
      <c r="F21" s="2">
        <v>750</v>
      </c>
      <c r="G21" s="2">
        <v>755</v>
      </c>
      <c r="H21">
        <v>3200</v>
      </c>
      <c r="I21">
        <v>800</v>
      </c>
      <c r="J21">
        <v>4</v>
      </c>
      <c r="K21">
        <v>135</v>
      </c>
      <c r="L21">
        <v>2.52</v>
      </c>
      <c r="M21">
        <v>14.9</v>
      </c>
      <c r="N21">
        <v>0.6</v>
      </c>
      <c r="O21">
        <v>725</v>
      </c>
      <c r="P21">
        <v>90.9</v>
      </c>
      <c r="Q21">
        <v>162</v>
      </c>
      <c r="R21">
        <v>63</v>
      </c>
      <c r="S21">
        <v>9.5</v>
      </c>
      <c r="T21">
        <v>2</v>
      </c>
      <c r="U21">
        <v>1</v>
      </c>
      <c r="V21">
        <v>0.8</v>
      </c>
      <c r="W21" t="s">
        <v>78</v>
      </c>
      <c r="X21">
        <v>4.3</v>
      </c>
      <c r="Y21">
        <v>0.6</v>
      </c>
      <c r="Z21">
        <f t="shared" si="0"/>
        <v>334.1</v>
      </c>
    </row>
    <row r="22" spans="1:26" x14ac:dyDescent="0.35">
      <c r="A22" t="s">
        <v>73</v>
      </c>
      <c r="B22">
        <v>32.041631000000002</v>
      </c>
      <c r="C22">
        <v>-105.54926</v>
      </c>
      <c r="D22" s="3">
        <v>4375</v>
      </c>
      <c r="E22" t="s">
        <v>105</v>
      </c>
      <c r="F22" s="2">
        <v>800</v>
      </c>
      <c r="G22" s="2">
        <v>805</v>
      </c>
      <c r="H22">
        <v>3500</v>
      </c>
      <c r="I22">
        <v>520</v>
      </c>
      <c r="J22">
        <v>4</v>
      </c>
      <c r="K22">
        <v>150</v>
      </c>
      <c r="L22">
        <v>2.64</v>
      </c>
      <c r="M22">
        <v>14.2</v>
      </c>
      <c r="N22">
        <v>0.4</v>
      </c>
      <c r="O22">
        <v>740</v>
      </c>
      <c r="P22">
        <v>91.8</v>
      </c>
      <c r="Q22">
        <v>166</v>
      </c>
      <c r="R22">
        <v>62</v>
      </c>
      <c r="S22">
        <v>9.5</v>
      </c>
      <c r="T22">
        <v>2</v>
      </c>
      <c r="U22">
        <v>1</v>
      </c>
      <c r="V22">
        <v>0.8</v>
      </c>
      <c r="W22">
        <v>0.8</v>
      </c>
      <c r="X22">
        <v>4.2</v>
      </c>
      <c r="Y22">
        <v>0.6</v>
      </c>
      <c r="Z22">
        <f t="shared" si="0"/>
        <v>338.70000000000005</v>
      </c>
    </row>
    <row r="23" spans="1:26" x14ac:dyDescent="0.35">
      <c r="A23" t="s">
        <v>73</v>
      </c>
      <c r="B23">
        <v>32.041631000000002</v>
      </c>
      <c r="C23">
        <v>-105.54926</v>
      </c>
      <c r="D23" s="3">
        <v>4325</v>
      </c>
      <c r="E23" t="s">
        <v>106</v>
      </c>
      <c r="F23" s="2">
        <v>850</v>
      </c>
      <c r="G23" s="2">
        <v>855</v>
      </c>
      <c r="H23">
        <v>3700</v>
      </c>
      <c r="I23">
        <v>700</v>
      </c>
      <c r="J23">
        <v>4</v>
      </c>
      <c r="K23">
        <v>150</v>
      </c>
      <c r="L23">
        <v>3.22</v>
      </c>
      <c r="M23">
        <v>13.4</v>
      </c>
      <c r="N23">
        <v>0.4</v>
      </c>
      <c r="O23">
        <v>680</v>
      </c>
      <c r="P23">
        <v>93</v>
      </c>
      <c r="Q23">
        <v>172</v>
      </c>
      <c r="R23">
        <v>67</v>
      </c>
      <c r="S23">
        <v>10.1</v>
      </c>
      <c r="T23">
        <v>2</v>
      </c>
      <c r="U23">
        <v>1</v>
      </c>
      <c r="V23">
        <v>1</v>
      </c>
      <c r="W23" t="s">
        <v>78</v>
      </c>
      <c r="X23">
        <v>4.4000000000000004</v>
      </c>
      <c r="Y23">
        <v>0.6</v>
      </c>
      <c r="Z23">
        <f t="shared" si="0"/>
        <v>351.1</v>
      </c>
    </row>
    <row r="24" spans="1:26" x14ac:dyDescent="0.35">
      <c r="A24" t="s">
        <v>73</v>
      </c>
      <c r="B24">
        <v>32.041631000000002</v>
      </c>
      <c r="C24">
        <v>-105.54926</v>
      </c>
      <c r="D24" s="3">
        <v>4286.5</v>
      </c>
      <c r="E24" t="s">
        <v>107</v>
      </c>
      <c r="F24" s="2">
        <v>888.5</v>
      </c>
      <c r="G24" s="2">
        <v>895</v>
      </c>
      <c r="H24">
        <v>2400</v>
      </c>
      <c r="I24">
        <v>1800</v>
      </c>
      <c r="J24">
        <v>6</v>
      </c>
      <c r="K24">
        <v>100</v>
      </c>
      <c r="L24">
        <v>4.3499999999999996</v>
      </c>
      <c r="M24">
        <v>11.8</v>
      </c>
      <c r="N24">
        <v>2</v>
      </c>
      <c r="O24">
        <v>545</v>
      </c>
      <c r="P24">
        <v>72.5</v>
      </c>
      <c r="Q24">
        <v>182</v>
      </c>
      <c r="R24">
        <v>47</v>
      </c>
      <c r="S24">
        <v>8.5</v>
      </c>
      <c r="T24">
        <v>2</v>
      </c>
      <c r="U24">
        <v>2</v>
      </c>
      <c r="V24">
        <v>1</v>
      </c>
      <c r="W24" t="s">
        <v>78</v>
      </c>
      <c r="X24">
        <v>4.2</v>
      </c>
      <c r="Y24">
        <v>0.6</v>
      </c>
      <c r="Z24">
        <f t="shared" si="0"/>
        <v>319.8</v>
      </c>
    </row>
    <row r="25" spans="1:26" x14ac:dyDescent="0.35">
      <c r="A25" t="s">
        <v>108</v>
      </c>
      <c r="B25">
        <v>32.049999999999997</v>
      </c>
      <c r="C25">
        <v>-105.545</v>
      </c>
      <c r="D25">
        <v>5070</v>
      </c>
      <c r="E25" t="s">
        <v>109</v>
      </c>
      <c r="F25" s="2">
        <v>40</v>
      </c>
      <c r="G25" s="2">
        <v>45</v>
      </c>
      <c r="H25">
        <v>4000</v>
      </c>
      <c r="I25">
        <v>700</v>
      </c>
      <c r="J25">
        <v>4</v>
      </c>
      <c r="K25">
        <v>165</v>
      </c>
      <c r="L25">
        <v>2.64</v>
      </c>
      <c r="M25">
        <v>14.9</v>
      </c>
      <c r="N25">
        <v>0.8</v>
      </c>
      <c r="O25">
        <v>670</v>
      </c>
      <c r="P25">
        <v>82.9</v>
      </c>
      <c r="Q25">
        <v>154</v>
      </c>
      <c r="R25">
        <v>49</v>
      </c>
      <c r="S25">
        <v>8.6</v>
      </c>
      <c r="T25">
        <v>2</v>
      </c>
      <c r="U25">
        <v>1</v>
      </c>
      <c r="V25" t="s">
        <v>78</v>
      </c>
      <c r="W25" t="s">
        <v>78</v>
      </c>
      <c r="X25">
        <v>3.7</v>
      </c>
      <c r="Y25">
        <v>0.5</v>
      </c>
      <c r="Z25">
        <f t="shared" si="0"/>
        <v>301.7</v>
      </c>
    </row>
    <row r="26" spans="1:26" x14ac:dyDescent="0.35">
      <c r="A26" t="s">
        <v>108</v>
      </c>
      <c r="B26">
        <v>32.049999999999997</v>
      </c>
      <c r="C26">
        <v>-105.545</v>
      </c>
      <c r="D26">
        <v>5055.5</v>
      </c>
      <c r="E26" t="s">
        <v>110</v>
      </c>
      <c r="F26" s="2">
        <v>54.5</v>
      </c>
      <c r="G26" s="2">
        <v>60</v>
      </c>
      <c r="H26">
        <v>3000</v>
      </c>
      <c r="I26">
        <v>1950</v>
      </c>
      <c r="J26">
        <v>6</v>
      </c>
      <c r="K26">
        <v>50</v>
      </c>
      <c r="L26">
        <v>9.8000000000000007</v>
      </c>
      <c r="M26">
        <v>13.6</v>
      </c>
      <c r="N26">
        <v>3</v>
      </c>
      <c r="O26">
        <v>305</v>
      </c>
      <c r="P26">
        <v>46.4</v>
      </c>
      <c r="Q26">
        <v>95</v>
      </c>
      <c r="R26">
        <v>35</v>
      </c>
      <c r="S26">
        <v>6.3</v>
      </c>
      <c r="T26">
        <v>1</v>
      </c>
      <c r="U26" t="s">
        <v>77</v>
      </c>
      <c r="V26">
        <v>0.9</v>
      </c>
      <c r="W26" t="s">
        <v>78</v>
      </c>
      <c r="X26">
        <v>3.3</v>
      </c>
      <c r="Y26">
        <v>0.3</v>
      </c>
      <c r="Z26">
        <f t="shared" si="0"/>
        <v>188.20000000000005</v>
      </c>
    </row>
    <row r="27" spans="1:26" x14ac:dyDescent="0.35">
      <c r="A27" t="s">
        <v>108</v>
      </c>
      <c r="B27">
        <v>32.049999999999997</v>
      </c>
      <c r="C27">
        <v>-105.545</v>
      </c>
      <c r="D27">
        <v>5043</v>
      </c>
      <c r="E27" t="s">
        <v>111</v>
      </c>
      <c r="F27" s="2">
        <v>67</v>
      </c>
      <c r="G27" s="2">
        <v>72</v>
      </c>
      <c r="H27">
        <v>4000</v>
      </c>
      <c r="I27">
        <v>1150</v>
      </c>
      <c r="J27">
        <v>6</v>
      </c>
      <c r="K27">
        <v>180</v>
      </c>
      <c r="L27">
        <v>13.5</v>
      </c>
      <c r="M27">
        <v>17.7</v>
      </c>
      <c r="N27">
        <v>1</v>
      </c>
      <c r="O27">
        <v>690</v>
      </c>
      <c r="P27">
        <v>88.6</v>
      </c>
      <c r="Q27">
        <v>138</v>
      </c>
      <c r="R27">
        <v>54</v>
      </c>
      <c r="S27">
        <v>11.5</v>
      </c>
      <c r="T27">
        <v>3</v>
      </c>
      <c r="U27">
        <v>1</v>
      </c>
      <c r="V27" t="s">
        <v>77</v>
      </c>
      <c r="W27">
        <v>1</v>
      </c>
      <c r="X27">
        <v>4.2</v>
      </c>
      <c r="Y27">
        <v>0.5</v>
      </c>
      <c r="Z27">
        <f t="shared" si="0"/>
        <v>301.8</v>
      </c>
    </row>
    <row r="28" spans="1:26" x14ac:dyDescent="0.35">
      <c r="A28" t="s">
        <v>108</v>
      </c>
      <c r="B28">
        <v>32.049999999999997</v>
      </c>
      <c r="C28">
        <v>-105.545</v>
      </c>
      <c r="D28">
        <v>5020</v>
      </c>
      <c r="E28" t="s">
        <v>112</v>
      </c>
      <c r="F28" s="2">
        <v>90</v>
      </c>
      <c r="G28" s="2">
        <v>95</v>
      </c>
      <c r="H28">
        <v>2800</v>
      </c>
      <c r="I28">
        <v>640</v>
      </c>
      <c r="J28">
        <v>5</v>
      </c>
      <c r="K28">
        <v>320</v>
      </c>
      <c r="L28">
        <v>1.64</v>
      </c>
      <c r="M28">
        <v>33.6</v>
      </c>
      <c r="N28">
        <v>1</v>
      </c>
      <c r="O28">
        <v>1400</v>
      </c>
      <c r="P28">
        <v>126</v>
      </c>
      <c r="Q28">
        <v>211</v>
      </c>
      <c r="R28">
        <v>73</v>
      </c>
      <c r="S28">
        <v>9.1</v>
      </c>
      <c r="T28">
        <v>2</v>
      </c>
      <c r="U28">
        <v>2</v>
      </c>
      <c r="V28">
        <v>1.3</v>
      </c>
      <c r="W28" t="s">
        <v>93</v>
      </c>
      <c r="X28">
        <v>5.9</v>
      </c>
      <c r="Y28">
        <v>0.7</v>
      </c>
      <c r="Z28">
        <f t="shared" si="0"/>
        <v>431</v>
      </c>
    </row>
    <row r="29" spans="1:26" x14ac:dyDescent="0.35">
      <c r="A29" t="s">
        <v>108</v>
      </c>
      <c r="B29">
        <v>32.049999999999997</v>
      </c>
      <c r="C29">
        <v>-105.545</v>
      </c>
      <c r="D29">
        <v>4999</v>
      </c>
      <c r="E29" t="s">
        <v>113</v>
      </c>
      <c r="F29" s="2">
        <v>111</v>
      </c>
      <c r="G29" s="2">
        <v>113</v>
      </c>
      <c r="H29">
        <v>2500</v>
      </c>
      <c r="I29">
        <v>1150</v>
      </c>
      <c r="J29">
        <v>5</v>
      </c>
      <c r="K29">
        <v>30</v>
      </c>
      <c r="L29">
        <v>11</v>
      </c>
      <c r="M29">
        <v>12.9</v>
      </c>
      <c r="N29">
        <v>0.2</v>
      </c>
      <c r="O29">
        <v>205</v>
      </c>
      <c r="P29">
        <v>37</v>
      </c>
      <c r="Q29">
        <v>92</v>
      </c>
      <c r="R29">
        <v>33</v>
      </c>
      <c r="S29">
        <v>5.7</v>
      </c>
      <c r="T29">
        <v>1</v>
      </c>
      <c r="U29" t="s">
        <v>77</v>
      </c>
      <c r="V29" t="s">
        <v>93</v>
      </c>
      <c r="W29">
        <v>0.7</v>
      </c>
      <c r="X29">
        <v>2.7</v>
      </c>
      <c r="Y29">
        <v>0.5</v>
      </c>
      <c r="Z29">
        <f t="shared" si="0"/>
        <v>172.59999999999997</v>
      </c>
    </row>
    <row r="30" spans="1:26" x14ac:dyDescent="0.35">
      <c r="A30" t="s">
        <v>108</v>
      </c>
      <c r="B30">
        <v>32.049999999999997</v>
      </c>
      <c r="C30">
        <v>-105.545</v>
      </c>
      <c r="D30">
        <v>4960</v>
      </c>
      <c r="E30" t="s">
        <v>81</v>
      </c>
      <c r="F30" s="2">
        <v>150</v>
      </c>
      <c r="G30" s="2">
        <v>155</v>
      </c>
      <c r="H30">
        <v>2400</v>
      </c>
      <c r="I30">
        <v>670</v>
      </c>
      <c r="J30">
        <v>2</v>
      </c>
      <c r="K30">
        <v>17</v>
      </c>
      <c r="L30">
        <v>10.9</v>
      </c>
      <c r="M30">
        <v>13.5</v>
      </c>
      <c r="N30">
        <v>0.6</v>
      </c>
      <c r="O30">
        <v>150</v>
      </c>
      <c r="P30">
        <v>31.8</v>
      </c>
      <c r="Q30">
        <v>73</v>
      </c>
      <c r="R30">
        <v>36</v>
      </c>
      <c r="S30">
        <v>5</v>
      </c>
      <c r="T30" t="s">
        <v>77</v>
      </c>
      <c r="U30" t="s">
        <v>77</v>
      </c>
      <c r="V30" t="s">
        <v>93</v>
      </c>
      <c r="W30">
        <v>0.6</v>
      </c>
      <c r="X30">
        <v>2.1</v>
      </c>
      <c r="Y30">
        <v>0.4</v>
      </c>
      <c r="Z30">
        <f t="shared" si="0"/>
        <v>148.9</v>
      </c>
    </row>
    <row r="31" spans="1:26" x14ac:dyDescent="0.35">
      <c r="A31" t="s">
        <v>108</v>
      </c>
      <c r="B31">
        <v>32.049999999999997</v>
      </c>
      <c r="C31">
        <v>-105.545</v>
      </c>
      <c r="D31">
        <v>4923.3</v>
      </c>
      <c r="E31" t="s">
        <v>114</v>
      </c>
      <c r="F31" s="2">
        <v>186.7</v>
      </c>
      <c r="G31" s="2">
        <v>193</v>
      </c>
      <c r="H31">
        <v>3400</v>
      </c>
      <c r="I31">
        <v>470</v>
      </c>
      <c r="J31">
        <v>2</v>
      </c>
      <c r="K31">
        <v>100</v>
      </c>
      <c r="L31">
        <v>11.6</v>
      </c>
      <c r="M31">
        <v>7.9</v>
      </c>
      <c r="N31">
        <v>0.6</v>
      </c>
      <c r="O31">
        <v>380</v>
      </c>
      <c r="P31">
        <v>69.599999999999994</v>
      </c>
      <c r="Q31">
        <v>189</v>
      </c>
      <c r="R31">
        <v>68</v>
      </c>
      <c r="S31">
        <v>10.4</v>
      </c>
      <c r="T31">
        <v>3</v>
      </c>
      <c r="U31" t="s">
        <v>77</v>
      </c>
      <c r="V31" t="s">
        <v>115</v>
      </c>
      <c r="W31" t="s">
        <v>89</v>
      </c>
      <c r="X31">
        <v>3.2</v>
      </c>
      <c r="Y31">
        <v>0.4</v>
      </c>
      <c r="Z31">
        <f t="shared" si="0"/>
        <v>343.59999999999997</v>
      </c>
    </row>
    <row r="32" spans="1:26" x14ac:dyDescent="0.35">
      <c r="A32" t="s">
        <v>108</v>
      </c>
      <c r="B32">
        <v>32.049999999999997</v>
      </c>
      <c r="C32">
        <v>-105.545</v>
      </c>
      <c r="D32">
        <v>4890</v>
      </c>
      <c r="E32" t="s">
        <v>116</v>
      </c>
      <c r="F32" s="2">
        <v>220</v>
      </c>
      <c r="G32" s="2">
        <v>225</v>
      </c>
      <c r="H32">
        <v>2500</v>
      </c>
      <c r="I32">
        <v>920</v>
      </c>
      <c r="J32">
        <v>2</v>
      </c>
      <c r="K32">
        <v>22</v>
      </c>
      <c r="L32">
        <v>11.5</v>
      </c>
      <c r="M32">
        <v>13.5</v>
      </c>
      <c r="N32">
        <v>0.6</v>
      </c>
      <c r="O32">
        <v>120</v>
      </c>
      <c r="P32">
        <v>37.6</v>
      </c>
      <c r="Q32">
        <v>81</v>
      </c>
      <c r="R32">
        <v>33</v>
      </c>
      <c r="S32">
        <v>6</v>
      </c>
      <c r="T32">
        <v>1</v>
      </c>
      <c r="U32" t="s">
        <v>77</v>
      </c>
      <c r="V32" t="s">
        <v>93</v>
      </c>
      <c r="W32" t="s">
        <v>78</v>
      </c>
      <c r="X32">
        <v>3.4</v>
      </c>
      <c r="Y32">
        <v>0.4</v>
      </c>
      <c r="Z32">
        <f t="shared" si="0"/>
        <v>162.4</v>
      </c>
    </row>
    <row r="33" spans="1:26" x14ac:dyDescent="0.35">
      <c r="A33" t="s">
        <v>108</v>
      </c>
      <c r="B33">
        <v>32.049999999999997</v>
      </c>
      <c r="C33">
        <v>-105.545</v>
      </c>
      <c r="D33">
        <v>4870</v>
      </c>
      <c r="E33" t="s">
        <v>117</v>
      </c>
      <c r="F33" s="2">
        <v>240</v>
      </c>
      <c r="G33" s="2">
        <v>245</v>
      </c>
      <c r="H33">
        <v>2400</v>
      </c>
      <c r="I33">
        <v>640</v>
      </c>
      <c r="J33">
        <v>4</v>
      </c>
      <c r="K33">
        <v>105</v>
      </c>
      <c r="L33">
        <v>5.17</v>
      </c>
      <c r="M33">
        <v>10</v>
      </c>
      <c r="N33">
        <v>0.2</v>
      </c>
      <c r="O33">
        <v>590</v>
      </c>
      <c r="P33">
        <v>66.2</v>
      </c>
      <c r="Q33">
        <v>121</v>
      </c>
      <c r="R33">
        <v>47</v>
      </c>
      <c r="S33">
        <v>8.6999999999999993</v>
      </c>
      <c r="T33">
        <v>1</v>
      </c>
      <c r="U33" t="s">
        <v>77</v>
      </c>
      <c r="V33">
        <v>1.3</v>
      </c>
      <c r="W33" t="s">
        <v>78</v>
      </c>
      <c r="X33">
        <v>4.2</v>
      </c>
      <c r="Y33">
        <v>0.5</v>
      </c>
      <c r="Z33">
        <f t="shared" si="0"/>
        <v>249.89999999999998</v>
      </c>
    </row>
    <row r="34" spans="1:26" x14ac:dyDescent="0.35">
      <c r="A34" t="s">
        <v>108</v>
      </c>
      <c r="B34">
        <v>32.049999999999997</v>
      </c>
      <c r="C34">
        <v>-105.545</v>
      </c>
      <c r="D34">
        <v>4854.3999999999996</v>
      </c>
      <c r="E34" t="s">
        <v>118</v>
      </c>
      <c r="F34" s="2">
        <v>255.6</v>
      </c>
      <c r="G34" s="2">
        <v>259.10000000000002</v>
      </c>
      <c r="H34">
        <v>2100</v>
      </c>
      <c r="I34">
        <v>450</v>
      </c>
      <c r="J34">
        <v>2</v>
      </c>
      <c r="K34">
        <v>35</v>
      </c>
      <c r="L34">
        <v>7.91</v>
      </c>
      <c r="M34">
        <v>9.1999999999999993</v>
      </c>
      <c r="N34">
        <v>0.8</v>
      </c>
      <c r="O34">
        <v>265</v>
      </c>
      <c r="P34">
        <v>31.6</v>
      </c>
      <c r="Q34">
        <v>65</v>
      </c>
      <c r="R34">
        <v>29</v>
      </c>
      <c r="S34">
        <v>4.8</v>
      </c>
      <c r="T34">
        <v>1</v>
      </c>
      <c r="U34" t="s">
        <v>77</v>
      </c>
      <c r="V34" t="s">
        <v>89</v>
      </c>
      <c r="W34" t="s">
        <v>83</v>
      </c>
      <c r="X34">
        <v>2.7</v>
      </c>
      <c r="Y34">
        <v>0.3</v>
      </c>
      <c r="Z34">
        <f t="shared" si="0"/>
        <v>134.4</v>
      </c>
    </row>
    <row r="35" spans="1:26" x14ac:dyDescent="0.35">
      <c r="A35" t="s">
        <v>108</v>
      </c>
      <c r="B35">
        <v>32.049999999999997</v>
      </c>
      <c r="C35">
        <v>-105.545</v>
      </c>
      <c r="D35">
        <v>4810</v>
      </c>
      <c r="E35" t="s">
        <v>85</v>
      </c>
      <c r="F35" s="2">
        <v>300</v>
      </c>
      <c r="G35" s="2">
        <v>305</v>
      </c>
      <c r="H35">
        <v>2500</v>
      </c>
      <c r="I35">
        <v>670</v>
      </c>
      <c r="J35">
        <v>4</v>
      </c>
      <c r="K35">
        <v>91</v>
      </c>
      <c r="L35">
        <v>5.67</v>
      </c>
      <c r="M35">
        <v>10.1</v>
      </c>
      <c r="N35">
        <v>0.4</v>
      </c>
      <c r="O35">
        <v>485</v>
      </c>
      <c r="P35">
        <v>56.6</v>
      </c>
      <c r="Q35">
        <v>106</v>
      </c>
      <c r="R35">
        <v>46</v>
      </c>
      <c r="S35">
        <v>7.6</v>
      </c>
      <c r="T35">
        <v>2</v>
      </c>
      <c r="U35" t="s">
        <v>77</v>
      </c>
      <c r="V35">
        <v>0.9</v>
      </c>
      <c r="W35" t="s">
        <v>83</v>
      </c>
      <c r="X35">
        <v>3.1</v>
      </c>
      <c r="Y35">
        <v>0.6</v>
      </c>
      <c r="Z35">
        <f t="shared" si="0"/>
        <v>222.79999999999998</v>
      </c>
    </row>
    <row r="36" spans="1:26" x14ac:dyDescent="0.35">
      <c r="A36" t="s">
        <v>108</v>
      </c>
      <c r="B36">
        <v>32.049999999999997</v>
      </c>
      <c r="C36">
        <v>-105.545</v>
      </c>
      <c r="D36">
        <v>4760</v>
      </c>
      <c r="E36" t="s">
        <v>86</v>
      </c>
      <c r="F36" s="2">
        <v>350</v>
      </c>
      <c r="G36" s="2">
        <v>355</v>
      </c>
      <c r="H36">
        <v>2600</v>
      </c>
      <c r="I36">
        <v>640</v>
      </c>
      <c r="J36">
        <v>4</v>
      </c>
      <c r="K36">
        <v>125</v>
      </c>
      <c r="L36">
        <v>4.33</v>
      </c>
      <c r="M36">
        <v>12.5</v>
      </c>
      <c r="N36">
        <v>0.2</v>
      </c>
      <c r="O36">
        <v>615</v>
      </c>
      <c r="P36">
        <v>70</v>
      </c>
      <c r="Q36">
        <v>123</v>
      </c>
      <c r="R36">
        <v>58</v>
      </c>
      <c r="S36">
        <v>8.1999999999999993</v>
      </c>
      <c r="T36">
        <v>2</v>
      </c>
      <c r="U36">
        <v>1</v>
      </c>
      <c r="V36">
        <v>0.9</v>
      </c>
      <c r="W36">
        <v>0.6</v>
      </c>
      <c r="X36">
        <v>3.9</v>
      </c>
      <c r="Y36">
        <v>0.4</v>
      </c>
      <c r="Z36">
        <f t="shared" si="0"/>
        <v>267.99999999999994</v>
      </c>
    </row>
    <row r="37" spans="1:26" x14ac:dyDescent="0.35">
      <c r="A37" t="s">
        <v>108</v>
      </c>
      <c r="B37">
        <v>32.049999999999997</v>
      </c>
      <c r="C37">
        <v>-105.545</v>
      </c>
      <c r="D37">
        <v>4710</v>
      </c>
      <c r="E37" t="s">
        <v>119</v>
      </c>
      <c r="F37" s="2">
        <v>400</v>
      </c>
      <c r="G37" s="2">
        <v>405</v>
      </c>
      <c r="H37">
        <v>3200</v>
      </c>
      <c r="I37">
        <v>800</v>
      </c>
      <c r="J37">
        <v>4</v>
      </c>
      <c r="K37">
        <v>130</v>
      </c>
      <c r="L37">
        <v>4.47</v>
      </c>
      <c r="M37">
        <v>12</v>
      </c>
      <c r="N37">
        <v>0.4</v>
      </c>
      <c r="O37">
        <v>700</v>
      </c>
      <c r="P37">
        <v>74.099999999999994</v>
      </c>
      <c r="Q37">
        <v>128</v>
      </c>
      <c r="R37">
        <v>64</v>
      </c>
      <c r="S37">
        <v>8.6999999999999993</v>
      </c>
      <c r="T37">
        <v>2</v>
      </c>
      <c r="U37" t="s">
        <v>77</v>
      </c>
      <c r="V37" t="s">
        <v>89</v>
      </c>
      <c r="W37">
        <v>0.6</v>
      </c>
      <c r="X37">
        <v>4</v>
      </c>
      <c r="Y37">
        <v>0.5</v>
      </c>
      <c r="Z37">
        <f t="shared" si="0"/>
        <v>281.90000000000003</v>
      </c>
    </row>
    <row r="38" spans="1:26" x14ac:dyDescent="0.35">
      <c r="A38" t="s">
        <v>108</v>
      </c>
      <c r="B38">
        <v>32.049999999999997</v>
      </c>
      <c r="C38">
        <v>-105.545</v>
      </c>
      <c r="D38">
        <v>4660</v>
      </c>
      <c r="E38" t="s">
        <v>90</v>
      </c>
      <c r="F38" s="2">
        <v>450</v>
      </c>
      <c r="G38" s="2">
        <v>455</v>
      </c>
      <c r="H38">
        <v>2700</v>
      </c>
      <c r="I38">
        <v>800</v>
      </c>
      <c r="J38">
        <v>4</v>
      </c>
      <c r="K38">
        <v>125</v>
      </c>
      <c r="L38">
        <v>4.58</v>
      </c>
      <c r="M38">
        <v>12.3</v>
      </c>
      <c r="N38">
        <v>0.4</v>
      </c>
      <c r="O38">
        <v>675</v>
      </c>
      <c r="P38">
        <v>73.2</v>
      </c>
      <c r="Q38">
        <v>134</v>
      </c>
      <c r="R38">
        <v>56</v>
      </c>
      <c r="S38">
        <v>9.1</v>
      </c>
      <c r="T38">
        <v>1</v>
      </c>
      <c r="U38" t="s">
        <v>77</v>
      </c>
      <c r="V38">
        <v>0.7</v>
      </c>
      <c r="W38" t="s">
        <v>78</v>
      </c>
      <c r="X38">
        <v>4</v>
      </c>
      <c r="Y38">
        <v>0.6</v>
      </c>
      <c r="Z38">
        <f t="shared" si="0"/>
        <v>278.60000000000002</v>
      </c>
    </row>
    <row r="39" spans="1:26" x14ac:dyDescent="0.35">
      <c r="A39" t="s">
        <v>108</v>
      </c>
      <c r="B39">
        <v>32.049999999999997</v>
      </c>
      <c r="C39">
        <v>-105.545</v>
      </c>
      <c r="D39">
        <v>4610</v>
      </c>
      <c r="E39" t="s">
        <v>92</v>
      </c>
      <c r="F39" s="2">
        <v>500</v>
      </c>
      <c r="G39" s="2">
        <v>505</v>
      </c>
      <c r="H39">
        <v>2900</v>
      </c>
      <c r="I39">
        <v>700</v>
      </c>
      <c r="J39">
        <v>4</v>
      </c>
      <c r="K39">
        <v>120</v>
      </c>
      <c r="L39">
        <v>4.75</v>
      </c>
      <c r="M39">
        <v>12.1</v>
      </c>
      <c r="N39">
        <v>0.4</v>
      </c>
      <c r="O39">
        <v>655</v>
      </c>
      <c r="P39">
        <v>69</v>
      </c>
      <c r="Q39">
        <v>128</v>
      </c>
      <c r="R39">
        <v>58</v>
      </c>
      <c r="S39">
        <v>8.6</v>
      </c>
      <c r="T39">
        <v>2</v>
      </c>
      <c r="U39" t="s">
        <v>77</v>
      </c>
      <c r="V39">
        <v>1</v>
      </c>
      <c r="W39" t="s">
        <v>91</v>
      </c>
      <c r="X39">
        <v>3.8</v>
      </c>
      <c r="Y39">
        <v>0.4</v>
      </c>
      <c r="Z39">
        <f t="shared" si="0"/>
        <v>270.8</v>
      </c>
    </row>
    <row r="40" spans="1:26" x14ac:dyDescent="0.35">
      <c r="A40" t="s">
        <v>108</v>
      </c>
      <c r="B40">
        <v>32.049999999999997</v>
      </c>
      <c r="C40">
        <v>-105.545</v>
      </c>
      <c r="D40">
        <v>4560</v>
      </c>
      <c r="E40" t="s">
        <v>120</v>
      </c>
      <c r="F40" s="2">
        <v>550</v>
      </c>
      <c r="G40" s="2">
        <v>555</v>
      </c>
      <c r="H40">
        <v>2200</v>
      </c>
      <c r="I40">
        <v>250</v>
      </c>
      <c r="J40">
        <v>4</v>
      </c>
      <c r="K40">
        <v>87</v>
      </c>
      <c r="L40">
        <v>6.61</v>
      </c>
      <c r="M40">
        <v>11.6</v>
      </c>
      <c r="N40">
        <v>0.6</v>
      </c>
      <c r="O40">
        <v>490</v>
      </c>
      <c r="P40">
        <v>60.4</v>
      </c>
      <c r="Q40">
        <v>117</v>
      </c>
      <c r="R40">
        <v>58</v>
      </c>
      <c r="S40">
        <v>8.1999999999999993</v>
      </c>
      <c r="T40">
        <v>2</v>
      </c>
      <c r="U40" t="s">
        <v>77</v>
      </c>
      <c r="V40">
        <v>1.1000000000000001</v>
      </c>
      <c r="W40" t="s">
        <v>78</v>
      </c>
      <c r="X40">
        <v>3.6</v>
      </c>
      <c r="Y40">
        <v>0.6</v>
      </c>
      <c r="Z40">
        <f t="shared" si="0"/>
        <v>250.89999999999998</v>
      </c>
    </row>
    <row r="41" spans="1:26" x14ac:dyDescent="0.35">
      <c r="A41" t="s">
        <v>108</v>
      </c>
      <c r="B41">
        <v>32.049999999999997</v>
      </c>
      <c r="C41">
        <v>-105.545</v>
      </c>
      <c r="D41">
        <v>4515</v>
      </c>
      <c r="E41" t="s">
        <v>121</v>
      </c>
      <c r="F41" s="2">
        <v>595</v>
      </c>
      <c r="G41" s="2">
        <v>600</v>
      </c>
      <c r="H41">
        <v>3200</v>
      </c>
      <c r="I41">
        <v>300</v>
      </c>
      <c r="J41">
        <v>4</v>
      </c>
      <c r="K41">
        <v>110</v>
      </c>
      <c r="L41">
        <v>5.39</v>
      </c>
      <c r="M41">
        <v>11</v>
      </c>
      <c r="N41">
        <v>1</v>
      </c>
      <c r="O41">
        <v>530</v>
      </c>
      <c r="P41">
        <v>64.599999999999994</v>
      </c>
      <c r="Q41">
        <v>129</v>
      </c>
      <c r="R41">
        <v>54</v>
      </c>
      <c r="S41">
        <v>8.6</v>
      </c>
      <c r="T41">
        <v>1</v>
      </c>
      <c r="U41">
        <v>1</v>
      </c>
      <c r="V41">
        <v>1.5</v>
      </c>
      <c r="W41" t="s">
        <v>78</v>
      </c>
      <c r="X41">
        <v>3.1</v>
      </c>
      <c r="Y41">
        <v>0.5</v>
      </c>
      <c r="Z41">
        <f t="shared" si="0"/>
        <v>263.3</v>
      </c>
    </row>
    <row r="42" spans="1:26" x14ac:dyDescent="0.35">
      <c r="A42" t="s">
        <v>108</v>
      </c>
      <c r="B42">
        <v>32.049999999999997</v>
      </c>
      <c r="C42">
        <v>-105.545</v>
      </c>
      <c r="D42">
        <v>4465</v>
      </c>
      <c r="E42" t="s">
        <v>122</v>
      </c>
      <c r="F42" s="2">
        <v>645</v>
      </c>
      <c r="G42" s="2">
        <v>650</v>
      </c>
      <c r="H42">
        <v>2100</v>
      </c>
      <c r="I42">
        <v>670</v>
      </c>
      <c r="J42">
        <v>4</v>
      </c>
      <c r="K42">
        <v>80</v>
      </c>
      <c r="L42">
        <v>6.19</v>
      </c>
      <c r="M42">
        <v>12</v>
      </c>
      <c r="N42">
        <v>0.3</v>
      </c>
      <c r="O42">
        <v>470</v>
      </c>
      <c r="P42">
        <v>56.8</v>
      </c>
      <c r="Q42">
        <v>110</v>
      </c>
      <c r="R42">
        <v>42</v>
      </c>
      <c r="S42">
        <v>7.4</v>
      </c>
      <c r="T42">
        <v>1</v>
      </c>
      <c r="U42">
        <v>1</v>
      </c>
      <c r="V42">
        <v>0.9</v>
      </c>
      <c r="W42" t="s">
        <v>89</v>
      </c>
      <c r="X42">
        <v>3.4</v>
      </c>
      <c r="Y42">
        <v>0.5</v>
      </c>
      <c r="Z42">
        <f t="shared" si="0"/>
        <v>223.00000000000003</v>
      </c>
    </row>
    <row r="43" spans="1:26" x14ac:dyDescent="0.35">
      <c r="A43" t="s">
        <v>108</v>
      </c>
      <c r="B43">
        <v>32.049999999999997</v>
      </c>
      <c r="C43">
        <v>-105.545</v>
      </c>
      <c r="D43">
        <v>4435</v>
      </c>
      <c r="E43" t="s">
        <v>123</v>
      </c>
      <c r="F43" s="2">
        <v>675</v>
      </c>
      <c r="G43" s="2">
        <v>680</v>
      </c>
      <c r="H43">
        <v>3000</v>
      </c>
      <c r="I43">
        <v>330</v>
      </c>
      <c r="J43">
        <v>4</v>
      </c>
      <c r="K43">
        <v>210</v>
      </c>
      <c r="L43">
        <v>3.1</v>
      </c>
      <c r="M43">
        <v>20.399999999999999</v>
      </c>
      <c r="N43">
        <v>0.3</v>
      </c>
      <c r="O43">
        <v>780</v>
      </c>
      <c r="P43">
        <v>95</v>
      </c>
      <c r="Q43">
        <v>161</v>
      </c>
      <c r="R43">
        <v>49</v>
      </c>
      <c r="S43">
        <v>8.1</v>
      </c>
      <c r="T43">
        <v>1</v>
      </c>
      <c r="U43">
        <v>1</v>
      </c>
      <c r="V43">
        <v>1.5</v>
      </c>
      <c r="W43" t="s">
        <v>89</v>
      </c>
      <c r="X43">
        <v>4</v>
      </c>
      <c r="Y43">
        <v>0.6</v>
      </c>
      <c r="Z43">
        <f t="shared" si="0"/>
        <v>321.20000000000005</v>
      </c>
    </row>
    <row r="44" spans="1:26" x14ac:dyDescent="0.35">
      <c r="A44" t="s">
        <v>108</v>
      </c>
      <c r="B44">
        <v>32.049999999999997</v>
      </c>
      <c r="C44">
        <v>-105.545</v>
      </c>
      <c r="D44">
        <v>4423.2</v>
      </c>
      <c r="E44" t="s">
        <v>124</v>
      </c>
      <c r="F44" s="2">
        <v>686.8</v>
      </c>
      <c r="G44" s="2">
        <v>691.6</v>
      </c>
      <c r="H44">
        <v>3100</v>
      </c>
      <c r="I44">
        <v>360</v>
      </c>
      <c r="J44">
        <v>4</v>
      </c>
      <c r="K44">
        <v>200</v>
      </c>
      <c r="L44">
        <v>2.88</v>
      </c>
      <c r="M44">
        <v>20</v>
      </c>
      <c r="N44">
        <v>0.6</v>
      </c>
      <c r="O44">
        <v>825</v>
      </c>
      <c r="P44">
        <v>101</v>
      </c>
      <c r="Q44">
        <v>163</v>
      </c>
      <c r="R44">
        <v>61</v>
      </c>
      <c r="S44">
        <v>8.4</v>
      </c>
      <c r="T44">
        <v>2</v>
      </c>
      <c r="U44">
        <v>2</v>
      </c>
      <c r="V44">
        <v>0.7</v>
      </c>
      <c r="W44">
        <v>0.3</v>
      </c>
      <c r="X44">
        <v>3.9</v>
      </c>
      <c r="Y44">
        <v>0.5</v>
      </c>
      <c r="Z44">
        <f t="shared" si="0"/>
        <v>342.79999999999995</v>
      </c>
    </row>
    <row r="45" spans="1:26" x14ac:dyDescent="0.35">
      <c r="A45" t="s">
        <v>108</v>
      </c>
      <c r="B45">
        <v>32.049999999999997</v>
      </c>
      <c r="C45">
        <v>-105.545</v>
      </c>
      <c r="D45">
        <v>4410</v>
      </c>
      <c r="E45" t="s">
        <v>125</v>
      </c>
      <c r="F45" s="2">
        <v>700</v>
      </c>
      <c r="G45" s="2">
        <v>705</v>
      </c>
      <c r="H45">
        <v>2100</v>
      </c>
      <c r="I45">
        <v>560</v>
      </c>
      <c r="J45">
        <v>2</v>
      </c>
      <c r="K45">
        <v>17</v>
      </c>
      <c r="L45">
        <v>10.4</v>
      </c>
      <c r="M45">
        <v>11.3</v>
      </c>
      <c r="N45">
        <v>1</v>
      </c>
      <c r="O45">
        <v>175</v>
      </c>
      <c r="P45">
        <v>32.799999999999997</v>
      </c>
      <c r="Q45">
        <v>67</v>
      </c>
      <c r="R45">
        <v>26</v>
      </c>
      <c r="S45">
        <v>5.3</v>
      </c>
      <c r="T45" t="s">
        <v>77</v>
      </c>
      <c r="U45" t="s">
        <v>77</v>
      </c>
      <c r="V45" t="s">
        <v>93</v>
      </c>
      <c r="W45" t="s">
        <v>83</v>
      </c>
      <c r="X45">
        <v>2.5</v>
      </c>
      <c r="Y45">
        <v>0.5</v>
      </c>
      <c r="Z45">
        <f t="shared" si="0"/>
        <v>134.1</v>
      </c>
    </row>
    <row r="46" spans="1:26" x14ac:dyDescent="0.35">
      <c r="A46" t="s">
        <v>108</v>
      </c>
      <c r="B46">
        <v>32.049999999999997</v>
      </c>
      <c r="C46">
        <v>-105.545</v>
      </c>
      <c r="D46">
        <v>4610</v>
      </c>
      <c r="E46" t="s">
        <v>92</v>
      </c>
      <c r="F46" s="2">
        <v>500</v>
      </c>
      <c r="G46" s="2">
        <v>505</v>
      </c>
      <c r="H46">
        <v>2800</v>
      </c>
      <c r="I46">
        <v>600</v>
      </c>
      <c r="K46">
        <v>125</v>
      </c>
      <c r="L46">
        <v>4.76</v>
      </c>
      <c r="M46">
        <v>11.6</v>
      </c>
      <c r="N46">
        <v>0.2</v>
      </c>
      <c r="O46">
        <v>660</v>
      </c>
      <c r="P46">
        <v>72.7</v>
      </c>
      <c r="Q46">
        <v>124</v>
      </c>
      <c r="R46">
        <v>56</v>
      </c>
      <c r="S46">
        <v>9.1</v>
      </c>
      <c r="T46">
        <v>2</v>
      </c>
      <c r="U46" t="s">
        <v>77</v>
      </c>
      <c r="V46">
        <v>1.2</v>
      </c>
      <c r="W46">
        <v>0.2</v>
      </c>
      <c r="X46">
        <v>4.4000000000000004</v>
      </c>
      <c r="Y46">
        <v>0.5</v>
      </c>
      <c r="Z46">
        <f t="shared" si="0"/>
        <v>270.09999999999997</v>
      </c>
    </row>
    <row r="47" spans="1:26" x14ac:dyDescent="0.35">
      <c r="A47" t="s">
        <v>108</v>
      </c>
      <c r="B47">
        <v>32.049999999999997</v>
      </c>
      <c r="C47">
        <v>-105.545</v>
      </c>
      <c r="D47">
        <v>4360</v>
      </c>
      <c r="E47" t="s">
        <v>104</v>
      </c>
      <c r="F47" s="2">
        <v>750</v>
      </c>
      <c r="G47" s="2">
        <v>755</v>
      </c>
      <c r="H47">
        <v>2600</v>
      </c>
      <c r="I47">
        <v>670</v>
      </c>
      <c r="J47">
        <v>2</v>
      </c>
      <c r="K47">
        <v>15</v>
      </c>
      <c r="L47">
        <v>11.2</v>
      </c>
      <c r="M47">
        <v>11.7</v>
      </c>
      <c r="N47">
        <v>0.4</v>
      </c>
      <c r="O47">
        <v>190</v>
      </c>
      <c r="P47">
        <v>33.1</v>
      </c>
      <c r="Q47">
        <v>66</v>
      </c>
      <c r="R47">
        <v>29</v>
      </c>
      <c r="S47">
        <v>5.3</v>
      </c>
      <c r="T47">
        <v>1</v>
      </c>
      <c r="U47" t="s">
        <v>77</v>
      </c>
      <c r="V47" t="s">
        <v>93</v>
      </c>
      <c r="W47" t="s">
        <v>83</v>
      </c>
      <c r="X47">
        <v>2.9</v>
      </c>
      <c r="Y47">
        <v>0.4</v>
      </c>
      <c r="Z47">
        <f t="shared" si="0"/>
        <v>137.70000000000002</v>
      </c>
    </row>
    <row r="48" spans="1:26" x14ac:dyDescent="0.35">
      <c r="A48" t="s">
        <v>108</v>
      </c>
      <c r="B48">
        <v>32.049999999999997</v>
      </c>
      <c r="C48">
        <v>-105.545</v>
      </c>
      <c r="D48">
        <v>4315</v>
      </c>
      <c r="E48" t="s">
        <v>126</v>
      </c>
      <c r="F48" s="2">
        <v>795</v>
      </c>
      <c r="G48" s="2">
        <v>800</v>
      </c>
      <c r="H48">
        <v>2400</v>
      </c>
      <c r="I48">
        <v>560</v>
      </c>
      <c r="J48">
        <v>2</v>
      </c>
      <c r="K48">
        <v>15</v>
      </c>
      <c r="L48">
        <v>10.5</v>
      </c>
      <c r="M48">
        <v>9.8000000000000007</v>
      </c>
      <c r="N48">
        <v>0.2</v>
      </c>
      <c r="O48">
        <v>170</v>
      </c>
      <c r="P48">
        <v>32.5</v>
      </c>
      <c r="Q48">
        <v>65</v>
      </c>
      <c r="R48">
        <v>33</v>
      </c>
      <c r="S48">
        <v>5.4</v>
      </c>
      <c r="T48">
        <v>1</v>
      </c>
      <c r="U48" t="s">
        <v>77</v>
      </c>
      <c r="V48" t="s">
        <v>93</v>
      </c>
      <c r="W48" t="s">
        <v>83</v>
      </c>
      <c r="X48">
        <v>2.7</v>
      </c>
      <c r="Y48">
        <v>0.3</v>
      </c>
      <c r="Z48">
        <f t="shared" si="0"/>
        <v>139.9</v>
      </c>
    </row>
    <row r="49" spans="1:26" x14ac:dyDescent="0.35">
      <c r="A49" t="s">
        <v>127</v>
      </c>
      <c r="B49">
        <v>32.044699000000001</v>
      </c>
      <c r="C49">
        <v>-105.53825999999999</v>
      </c>
      <c r="D49">
        <v>5105</v>
      </c>
      <c r="E49" t="s">
        <v>79</v>
      </c>
      <c r="F49" s="2">
        <v>50</v>
      </c>
      <c r="G49" s="2">
        <v>55</v>
      </c>
      <c r="H49">
        <v>2000</v>
      </c>
      <c r="I49">
        <v>670</v>
      </c>
      <c r="J49" t="s">
        <v>99</v>
      </c>
      <c r="K49" t="s">
        <v>128</v>
      </c>
      <c r="L49">
        <v>7.85</v>
      </c>
      <c r="M49">
        <v>6.1</v>
      </c>
      <c r="N49">
        <v>1</v>
      </c>
      <c r="O49" t="s">
        <v>129</v>
      </c>
      <c r="P49">
        <v>22.6</v>
      </c>
      <c r="Q49">
        <v>45</v>
      </c>
      <c r="R49">
        <v>22</v>
      </c>
      <c r="S49">
        <v>4.0999999999999996</v>
      </c>
      <c r="T49" t="s">
        <v>77</v>
      </c>
      <c r="U49" t="s">
        <v>77</v>
      </c>
      <c r="V49" t="s">
        <v>89</v>
      </c>
      <c r="W49" t="s">
        <v>83</v>
      </c>
      <c r="X49">
        <v>2.6</v>
      </c>
      <c r="Y49">
        <v>0.4</v>
      </c>
      <c r="Z49">
        <f t="shared" si="0"/>
        <v>96.699999999999989</v>
      </c>
    </row>
    <row r="50" spans="1:26" x14ac:dyDescent="0.35">
      <c r="A50" t="s">
        <v>127</v>
      </c>
      <c r="B50">
        <v>32.044699000000001</v>
      </c>
      <c r="C50">
        <v>-105.53825999999999</v>
      </c>
      <c r="D50">
        <v>5055</v>
      </c>
      <c r="E50" t="s">
        <v>80</v>
      </c>
      <c r="F50" s="2">
        <v>100</v>
      </c>
      <c r="G50" s="2">
        <v>105</v>
      </c>
      <c r="H50">
        <v>2300</v>
      </c>
      <c r="I50">
        <v>780</v>
      </c>
      <c r="J50" t="s">
        <v>99</v>
      </c>
      <c r="K50">
        <v>20</v>
      </c>
      <c r="L50">
        <v>8.14</v>
      </c>
      <c r="M50">
        <v>6.6</v>
      </c>
      <c r="N50">
        <v>0.2</v>
      </c>
      <c r="O50">
        <v>350</v>
      </c>
      <c r="P50">
        <v>25.8</v>
      </c>
      <c r="Q50">
        <v>54</v>
      </c>
      <c r="R50">
        <v>31</v>
      </c>
      <c r="S50">
        <v>4.8</v>
      </c>
      <c r="T50" t="s">
        <v>77</v>
      </c>
      <c r="U50">
        <v>1</v>
      </c>
      <c r="V50" t="s">
        <v>78</v>
      </c>
      <c r="W50" t="s">
        <v>83</v>
      </c>
      <c r="X50">
        <v>2.7</v>
      </c>
      <c r="Y50">
        <v>0.4</v>
      </c>
      <c r="Z50">
        <f t="shared" si="0"/>
        <v>119.7</v>
      </c>
    </row>
    <row r="51" spans="1:26" x14ac:dyDescent="0.35">
      <c r="A51" t="s">
        <v>127</v>
      </c>
      <c r="B51">
        <v>32.044699000000001</v>
      </c>
      <c r="C51">
        <v>-105.53825999999999</v>
      </c>
      <c r="D51">
        <v>5005</v>
      </c>
      <c r="E51" t="s">
        <v>81</v>
      </c>
      <c r="F51" s="2">
        <v>150</v>
      </c>
      <c r="G51" s="2">
        <v>155</v>
      </c>
      <c r="H51">
        <v>650</v>
      </c>
      <c r="I51">
        <v>370</v>
      </c>
      <c r="J51" t="s">
        <v>99</v>
      </c>
      <c r="K51">
        <v>12</v>
      </c>
      <c r="L51">
        <v>2.61</v>
      </c>
      <c r="M51">
        <v>2.1</v>
      </c>
      <c r="N51">
        <v>1</v>
      </c>
      <c r="O51">
        <v>100</v>
      </c>
      <c r="P51">
        <v>6.5</v>
      </c>
      <c r="Q51">
        <v>13</v>
      </c>
      <c r="R51" t="s">
        <v>130</v>
      </c>
      <c r="S51">
        <v>1.1000000000000001</v>
      </c>
      <c r="T51" t="s">
        <v>77</v>
      </c>
      <c r="U51" t="s">
        <v>77</v>
      </c>
      <c r="V51" t="s">
        <v>83</v>
      </c>
      <c r="W51" t="s">
        <v>83</v>
      </c>
      <c r="X51">
        <v>0.6</v>
      </c>
      <c r="Y51" t="s">
        <v>100</v>
      </c>
      <c r="Z51">
        <f t="shared" si="0"/>
        <v>21.200000000000003</v>
      </c>
    </row>
    <row r="52" spans="1:26" x14ac:dyDescent="0.35">
      <c r="A52" t="s">
        <v>127</v>
      </c>
      <c r="B52">
        <v>32.044699000000001</v>
      </c>
      <c r="C52">
        <v>-105.53825999999999</v>
      </c>
      <c r="D52">
        <v>4955</v>
      </c>
      <c r="E52" t="s">
        <v>82</v>
      </c>
      <c r="F52" s="2">
        <v>200</v>
      </c>
      <c r="G52" s="2">
        <v>205</v>
      </c>
      <c r="H52">
        <v>300</v>
      </c>
      <c r="I52">
        <v>250</v>
      </c>
      <c r="J52" t="s">
        <v>99</v>
      </c>
      <c r="K52">
        <v>8</v>
      </c>
      <c r="L52">
        <v>1.47</v>
      </c>
      <c r="M52">
        <v>1.3</v>
      </c>
      <c r="N52">
        <v>0.8</v>
      </c>
      <c r="O52">
        <v>60</v>
      </c>
      <c r="P52">
        <v>3.1</v>
      </c>
      <c r="Q52">
        <v>6</v>
      </c>
      <c r="R52" t="s">
        <v>102</v>
      </c>
      <c r="S52">
        <v>0.7</v>
      </c>
      <c r="T52" t="s">
        <v>77</v>
      </c>
      <c r="U52" t="s">
        <v>77</v>
      </c>
      <c r="V52" t="s">
        <v>83</v>
      </c>
      <c r="W52" t="s">
        <v>83</v>
      </c>
      <c r="X52" t="s">
        <v>83</v>
      </c>
      <c r="Y52" t="s">
        <v>100</v>
      </c>
      <c r="Z52">
        <f t="shared" si="0"/>
        <v>9.7999999999999989</v>
      </c>
    </row>
    <row r="53" spans="1:26" x14ac:dyDescent="0.35">
      <c r="A53" t="s">
        <v>127</v>
      </c>
      <c r="B53">
        <v>32.044699000000001</v>
      </c>
      <c r="C53">
        <v>-105.53825999999999</v>
      </c>
      <c r="D53">
        <v>4905</v>
      </c>
      <c r="E53" t="s">
        <v>131</v>
      </c>
      <c r="F53" s="2">
        <v>250</v>
      </c>
      <c r="G53" s="2">
        <v>255</v>
      </c>
      <c r="H53">
        <v>2300</v>
      </c>
      <c r="I53">
        <v>780</v>
      </c>
      <c r="J53" t="s">
        <v>99</v>
      </c>
      <c r="K53">
        <v>17</v>
      </c>
      <c r="L53">
        <v>8.92</v>
      </c>
      <c r="M53">
        <v>7.4</v>
      </c>
      <c r="N53">
        <v>1</v>
      </c>
      <c r="O53">
        <v>285</v>
      </c>
      <c r="P53">
        <v>32.1</v>
      </c>
      <c r="Q53">
        <v>63</v>
      </c>
      <c r="R53">
        <v>31</v>
      </c>
      <c r="S53">
        <v>5</v>
      </c>
      <c r="T53" t="s">
        <v>77</v>
      </c>
      <c r="U53" t="s">
        <v>77</v>
      </c>
      <c r="V53" t="s">
        <v>89</v>
      </c>
      <c r="W53">
        <v>0.5</v>
      </c>
      <c r="X53">
        <v>2.6</v>
      </c>
      <c r="Y53">
        <v>0.8</v>
      </c>
      <c r="Z53">
        <f t="shared" si="0"/>
        <v>135</v>
      </c>
    </row>
    <row r="54" spans="1:26" x14ac:dyDescent="0.35">
      <c r="A54" t="s">
        <v>127</v>
      </c>
      <c r="B54">
        <v>32.044699000000001</v>
      </c>
      <c r="C54">
        <v>-105.53825999999999</v>
      </c>
      <c r="D54">
        <v>4859.7</v>
      </c>
      <c r="E54" t="s">
        <v>132</v>
      </c>
      <c r="F54" s="2">
        <v>295.3</v>
      </c>
      <c r="G54" s="2">
        <v>379.4</v>
      </c>
      <c r="H54">
        <v>1150</v>
      </c>
      <c r="I54">
        <v>1400</v>
      </c>
      <c r="J54" t="s">
        <v>99</v>
      </c>
      <c r="K54">
        <v>170</v>
      </c>
      <c r="L54">
        <v>3.47</v>
      </c>
      <c r="M54">
        <v>12.7</v>
      </c>
      <c r="N54">
        <v>4</v>
      </c>
      <c r="O54">
        <v>875</v>
      </c>
      <c r="P54">
        <v>96.5</v>
      </c>
      <c r="Q54">
        <v>176</v>
      </c>
      <c r="R54">
        <v>72</v>
      </c>
      <c r="S54">
        <v>9.6</v>
      </c>
      <c r="T54">
        <v>1</v>
      </c>
      <c r="U54">
        <v>4</v>
      </c>
      <c r="V54">
        <v>0.9</v>
      </c>
      <c r="W54">
        <v>1.1000000000000001</v>
      </c>
      <c r="X54">
        <v>6</v>
      </c>
      <c r="Y54">
        <v>0.9</v>
      </c>
      <c r="Z54">
        <f t="shared" si="0"/>
        <v>368</v>
      </c>
    </row>
    <row r="55" spans="1:26" x14ac:dyDescent="0.35">
      <c r="A55" t="s">
        <v>127</v>
      </c>
      <c r="B55">
        <v>32.044699000000001</v>
      </c>
      <c r="C55">
        <v>-105.53825999999999</v>
      </c>
      <c r="D55">
        <v>4855.8</v>
      </c>
      <c r="E55" t="s">
        <v>133</v>
      </c>
      <c r="F55" s="2">
        <v>299.2</v>
      </c>
      <c r="G55" s="2">
        <v>300</v>
      </c>
      <c r="H55">
        <v>9200</v>
      </c>
      <c r="I55">
        <v>1450</v>
      </c>
      <c r="J55">
        <v>2</v>
      </c>
      <c r="K55">
        <v>190</v>
      </c>
      <c r="L55">
        <v>4.66</v>
      </c>
      <c r="M55">
        <v>20.8</v>
      </c>
      <c r="N55">
        <v>2</v>
      </c>
      <c r="O55">
        <v>745</v>
      </c>
      <c r="P55">
        <v>123</v>
      </c>
      <c r="Q55">
        <v>225</v>
      </c>
      <c r="R55">
        <v>93</v>
      </c>
      <c r="S55">
        <v>14.8</v>
      </c>
      <c r="T55">
        <v>4</v>
      </c>
      <c r="U55">
        <v>2</v>
      </c>
      <c r="V55">
        <v>1.2</v>
      </c>
      <c r="W55" t="s">
        <v>89</v>
      </c>
      <c r="X55">
        <v>5.2</v>
      </c>
      <c r="Y55">
        <v>0.6</v>
      </c>
      <c r="Z55">
        <f t="shared" si="0"/>
        <v>468.8</v>
      </c>
    </row>
    <row r="56" spans="1:26" x14ac:dyDescent="0.35">
      <c r="A56" t="s">
        <v>127</v>
      </c>
      <c r="B56">
        <v>32.044699000000001</v>
      </c>
      <c r="C56">
        <v>-105.53825999999999</v>
      </c>
      <c r="D56">
        <v>4803</v>
      </c>
      <c r="E56" t="s">
        <v>134</v>
      </c>
      <c r="F56" s="2">
        <v>352</v>
      </c>
      <c r="G56" s="2">
        <v>357</v>
      </c>
      <c r="H56">
        <v>1250</v>
      </c>
      <c r="I56">
        <v>930</v>
      </c>
      <c r="J56" t="s">
        <v>99</v>
      </c>
      <c r="K56">
        <v>10</v>
      </c>
      <c r="L56">
        <v>4.57</v>
      </c>
      <c r="M56">
        <v>2.6</v>
      </c>
      <c r="N56">
        <v>2</v>
      </c>
      <c r="O56">
        <v>105</v>
      </c>
      <c r="P56">
        <v>11.4</v>
      </c>
      <c r="Q56">
        <v>22</v>
      </c>
      <c r="R56">
        <v>8</v>
      </c>
      <c r="S56">
        <v>2</v>
      </c>
      <c r="T56" t="s">
        <v>77</v>
      </c>
      <c r="U56" t="s">
        <v>77</v>
      </c>
      <c r="V56" t="s">
        <v>83</v>
      </c>
      <c r="W56" t="s">
        <v>89</v>
      </c>
      <c r="X56">
        <v>1</v>
      </c>
      <c r="Y56">
        <v>0.2</v>
      </c>
      <c r="Z56">
        <f t="shared" si="0"/>
        <v>44.6</v>
      </c>
    </row>
    <row r="57" spans="1:26" x14ac:dyDescent="0.35">
      <c r="A57" t="s">
        <v>127</v>
      </c>
      <c r="B57">
        <v>32.044699000000001</v>
      </c>
      <c r="C57">
        <v>-105.53825999999999</v>
      </c>
      <c r="D57">
        <v>4758.5</v>
      </c>
      <c r="E57" t="s">
        <v>135</v>
      </c>
      <c r="F57" s="2">
        <v>396.5</v>
      </c>
      <c r="G57" s="2">
        <v>401.5</v>
      </c>
      <c r="H57">
        <v>300</v>
      </c>
      <c r="I57">
        <v>200</v>
      </c>
      <c r="J57" t="s">
        <v>99</v>
      </c>
      <c r="K57">
        <v>6</v>
      </c>
      <c r="L57">
        <v>1.06</v>
      </c>
      <c r="M57">
        <v>0.8</v>
      </c>
      <c r="N57">
        <v>0.4</v>
      </c>
      <c r="O57">
        <v>51</v>
      </c>
      <c r="P57">
        <v>3.5</v>
      </c>
      <c r="Q57">
        <v>6</v>
      </c>
      <c r="R57" t="s">
        <v>102</v>
      </c>
      <c r="S57">
        <v>0.5</v>
      </c>
      <c r="T57" t="s">
        <v>77</v>
      </c>
      <c r="U57" t="s">
        <v>77</v>
      </c>
      <c r="V57" t="s">
        <v>83</v>
      </c>
      <c r="W57" t="s">
        <v>83</v>
      </c>
      <c r="X57" t="s">
        <v>83</v>
      </c>
      <c r="Y57" t="s">
        <v>100</v>
      </c>
      <c r="Z57">
        <f t="shared" si="0"/>
        <v>10</v>
      </c>
    </row>
    <row r="58" spans="1:26" x14ac:dyDescent="0.35">
      <c r="A58" t="s">
        <v>127</v>
      </c>
      <c r="B58">
        <v>32.044699000000001</v>
      </c>
      <c r="C58">
        <v>-105.53825999999999</v>
      </c>
      <c r="D58">
        <v>4726.5</v>
      </c>
      <c r="E58" t="s">
        <v>136</v>
      </c>
      <c r="F58" s="2">
        <v>428.5</v>
      </c>
      <c r="G58" s="2">
        <v>432.5</v>
      </c>
      <c r="H58">
        <v>250</v>
      </c>
      <c r="I58">
        <v>270</v>
      </c>
      <c r="J58" t="s">
        <v>99</v>
      </c>
      <c r="K58">
        <v>8</v>
      </c>
      <c r="L58">
        <v>1.4</v>
      </c>
      <c r="M58">
        <v>0.7</v>
      </c>
      <c r="N58">
        <v>0.8</v>
      </c>
      <c r="O58">
        <v>53</v>
      </c>
      <c r="P58">
        <v>3.2</v>
      </c>
      <c r="Q58">
        <v>7</v>
      </c>
      <c r="R58" t="s">
        <v>102</v>
      </c>
      <c r="S58">
        <v>0.5</v>
      </c>
      <c r="T58" t="s">
        <v>77</v>
      </c>
      <c r="U58" t="s">
        <v>77</v>
      </c>
      <c r="V58" t="s">
        <v>83</v>
      </c>
      <c r="W58" t="s">
        <v>83</v>
      </c>
      <c r="X58" t="s">
        <v>83</v>
      </c>
      <c r="Y58" t="s">
        <v>100</v>
      </c>
      <c r="Z58">
        <f t="shared" si="0"/>
        <v>10.7</v>
      </c>
    </row>
    <row r="59" spans="1:26" x14ac:dyDescent="0.35">
      <c r="A59" t="s">
        <v>127</v>
      </c>
      <c r="B59">
        <v>32.044699000000001</v>
      </c>
      <c r="C59">
        <v>-105.53825999999999</v>
      </c>
      <c r="D59">
        <v>4702.5</v>
      </c>
      <c r="E59" t="s">
        <v>137</v>
      </c>
      <c r="F59" s="2">
        <v>452.5</v>
      </c>
      <c r="G59" s="2">
        <v>457.5</v>
      </c>
      <c r="H59">
        <v>1000</v>
      </c>
      <c r="I59">
        <v>600</v>
      </c>
      <c r="J59" t="s">
        <v>99</v>
      </c>
      <c r="K59">
        <v>11</v>
      </c>
      <c r="L59">
        <v>3.49</v>
      </c>
      <c r="M59">
        <v>2.2000000000000002</v>
      </c>
      <c r="N59">
        <v>3</v>
      </c>
      <c r="O59">
        <v>91</v>
      </c>
      <c r="P59">
        <v>8.4</v>
      </c>
      <c r="Q59">
        <v>21</v>
      </c>
      <c r="R59">
        <v>9</v>
      </c>
      <c r="S59">
        <v>1.6</v>
      </c>
      <c r="T59" t="s">
        <v>77</v>
      </c>
      <c r="U59" t="s">
        <v>77</v>
      </c>
      <c r="V59" t="s">
        <v>83</v>
      </c>
      <c r="W59" t="s">
        <v>83</v>
      </c>
      <c r="X59">
        <v>1</v>
      </c>
      <c r="Y59">
        <v>0.1</v>
      </c>
      <c r="Z59">
        <f t="shared" si="0"/>
        <v>41.1</v>
      </c>
    </row>
    <row r="60" spans="1:26" x14ac:dyDescent="0.35">
      <c r="A60" t="s">
        <v>127</v>
      </c>
      <c r="B60">
        <v>32.044699000000001</v>
      </c>
      <c r="C60">
        <v>-105.53825999999999</v>
      </c>
      <c r="D60">
        <v>4655</v>
      </c>
      <c r="E60" t="s">
        <v>138</v>
      </c>
      <c r="F60" s="2">
        <v>500</v>
      </c>
      <c r="G60" s="2">
        <v>504.4</v>
      </c>
      <c r="H60">
        <v>2000</v>
      </c>
      <c r="I60">
        <v>16000</v>
      </c>
      <c r="J60" t="s">
        <v>99</v>
      </c>
      <c r="K60">
        <v>16</v>
      </c>
      <c r="L60">
        <v>5.37</v>
      </c>
      <c r="M60">
        <v>4.4000000000000004</v>
      </c>
      <c r="N60">
        <v>5</v>
      </c>
      <c r="O60">
        <v>180</v>
      </c>
      <c r="P60">
        <v>14.1</v>
      </c>
      <c r="Q60">
        <v>30</v>
      </c>
      <c r="R60">
        <v>16</v>
      </c>
      <c r="S60">
        <v>2.7</v>
      </c>
      <c r="T60" t="s">
        <v>77</v>
      </c>
      <c r="U60" t="s">
        <v>77</v>
      </c>
      <c r="V60" t="s">
        <v>78</v>
      </c>
      <c r="W60" t="s">
        <v>83</v>
      </c>
      <c r="X60">
        <v>1.6</v>
      </c>
      <c r="Y60">
        <v>0.3</v>
      </c>
      <c r="Z60">
        <f t="shared" si="0"/>
        <v>64.7</v>
      </c>
    </row>
    <row r="61" spans="1:26" x14ac:dyDescent="0.35">
      <c r="A61" t="s">
        <v>127</v>
      </c>
      <c r="B61">
        <v>32.044699000000001</v>
      </c>
      <c r="C61">
        <v>-105.53825999999999</v>
      </c>
      <c r="D61">
        <v>4605</v>
      </c>
      <c r="E61" t="s">
        <v>120</v>
      </c>
      <c r="F61" s="2">
        <v>550</v>
      </c>
      <c r="G61" s="2">
        <v>555</v>
      </c>
      <c r="H61">
        <v>1800</v>
      </c>
      <c r="I61">
        <v>1600</v>
      </c>
      <c r="J61" t="s">
        <v>99</v>
      </c>
      <c r="K61">
        <v>20</v>
      </c>
      <c r="L61">
        <v>5.51</v>
      </c>
      <c r="M61">
        <v>5.6</v>
      </c>
      <c r="N61">
        <v>3</v>
      </c>
      <c r="O61">
        <v>300</v>
      </c>
      <c r="P61">
        <v>20.5</v>
      </c>
      <c r="Q61">
        <v>43</v>
      </c>
      <c r="R61">
        <v>22</v>
      </c>
      <c r="S61">
        <v>3.4</v>
      </c>
      <c r="T61" t="s">
        <v>77</v>
      </c>
      <c r="U61">
        <v>1</v>
      </c>
      <c r="V61" t="s">
        <v>78</v>
      </c>
      <c r="W61" t="s">
        <v>83</v>
      </c>
      <c r="X61">
        <v>2.1</v>
      </c>
      <c r="Y61">
        <v>0.4</v>
      </c>
      <c r="Z61">
        <f t="shared" si="0"/>
        <v>92.4</v>
      </c>
    </row>
    <row r="62" spans="1:26" x14ac:dyDescent="0.35">
      <c r="A62" t="s">
        <v>127</v>
      </c>
      <c r="B62">
        <v>32.044699000000001</v>
      </c>
      <c r="C62">
        <v>-105.53825999999999</v>
      </c>
      <c r="D62">
        <v>4554.7</v>
      </c>
      <c r="E62" t="s">
        <v>139</v>
      </c>
      <c r="F62" s="2">
        <v>600.29999999999995</v>
      </c>
      <c r="G62" s="2">
        <v>606.5</v>
      </c>
      <c r="H62">
        <v>1900</v>
      </c>
      <c r="I62">
        <v>1150</v>
      </c>
      <c r="J62" t="s">
        <v>99</v>
      </c>
      <c r="K62">
        <v>20</v>
      </c>
      <c r="L62">
        <v>5.21</v>
      </c>
      <c r="M62">
        <v>6.1</v>
      </c>
      <c r="N62">
        <v>9</v>
      </c>
      <c r="O62">
        <v>205</v>
      </c>
      <c r="P62">
        <v>19.5</v>
      </c>
      <c r="Q62">
        <v>39</v>
      </c>
      <c r="R62">
        <v>22</v>
      </c>
      <c r="S62">
        <v>3.3</v>
      </c>
      <c r="T62" t="s">
        <v>77</v>
      </c>
      <c r="U62">
        <v>2</v>
      </c>
      <c r="V62">
        <v>0.8</v>
      </c>
      <c r="W62" t="s">
        <v>83</v>
      </c>
      <c r="X62">
        <v>2.1</v>
      </c>
      <c r="Y62">
        <v>0.3</v>
      </c>
      <c r="Z62">
        <f t="shared" si="0"/>
        <v>88.999999999999986</v>
      </c>
    </row>
    <row r="63" spans="1:26" x14ac:dyDescent="0.35">
      <c r="A63" t="s">
        <v>127</v>
      </c>
      <c r="B63">
        <v>32.044699000000001</v>
      </c>
      <c r="C63">
        <v>-105.53825999999999</v>
      </c>
      <c r="D63">
        <v>4534.2</v>
      </c>
      <c r="E63" t="s">
        <v>140</v>
      </c>
      <c r="F63" s="2">
        <v>620.79999999999995</v>
      </c>
      <c r="G63" s="2">
        <v>625.79999999999995</v>
      </c>
      <c r="H63">
        <v>1800</v>
      </c>
      <c r="I63">
        <v>900</v>
      </c>
      <c r="J63" t="s">
        <v>99</v>
      </c>
      <c r="K63">
        <v>22</v>
      </c>
      <c r="L63">
        <v>6.63</v>
      </c>
      <c r="M63">
        <v>6.6</v>
      </c>
      <c r="N63">
        <v>12</v>
      </c>
      <c r="O63">
        <v>205</v>
      </c>
      <c r="P63">
        <v>21.2</v>
      </c>
      <c r="Q63">
        <v>43</v>
      </c>
      <c r="R63">
        <v>17</v>
      </c>
      <c r="S63">
        <v>3.4</v>
      </c>
      <c r="T63" t="s">
        <v>77</v>
      </c>
      <c r="U63">
        <v>2</v>
      </c>
      <c r="V63">
        <v>0.7</v>
      </c>
      <c r="W63" t="s">
        <v>83</v>
      </c>
      <c r="X63">
        <v>2.2000000000000002</v>
      </c>
      <c r="Y63">
        <v>0.4</v>
      </c>
      <c r="Z63">
        <f t="shared" si="0"/>
        <v>89.90000000000002</v>
      </c>
    </row>
    <row r="64" spans="1:26" x14ac:dyDescent="0.35">
      <c r="A64" t="s">
        <v>127</v>
      </c>
      <c r="B64">
        <v>32.044699000000001</v>
      </c>
      <c r="C64">
        <v>-105.53825999999999</v>
      </c>
      <c r="D64">
        <v>4726.5</v>
      </c>
      <c r="E64" t="s">
        <v>136</v>
      </c>
      <c r="F64" s="2">
        <v>428.5</v>
      </c>
      <c r="G64" s="2">
        <v>432.5</v>
      </c>
      <c r="H64">
        <v>250</v>
      </c>
      <c r="I64">
        <v>280</v>
      </c>
      <c r="K64">
        <v>7</v>
      </c>
      <c r="L64">
        <v>1.55</v>
      </c>
      <c r="M64">
        <v>0.7</v>
      </c>
      <c r="N64">
        <v>0.6</v>
      </c>
      <c r="O64">
        <v>60</v>
      </c>
      <c r="P64">
        <v>3.2</v>
      </c>
      <c r="Q64">
        <v>6</v>
      </c>
      <c r="R64" t="s">
        <v>102</v>
      </c>
      <c r="S64" t="s">
        <v>83</v>
      </c>
      <c r="T64" t="s">
        <v>77</v>
      </c>
      <c r="U64" t="s">
        <v>77</v>
      </c>
      <c r="V64" t="s">
        <v>83</v>
      </c>
      <c r="W64" t="s">
        <v>83</v>
      </c>
      <c r="X64" t="s">
        <v>83</v>
      </c>
      <c r="Y64" t="s">
        <v>100</v>
      </c>
      <c r="Z64">
        <f t="shared" si="0"/>
        <v>9.1999999999999993</v>
      </c>
    </row>
    <row r="65" spans="1:26" x14ac:dyDescent="0.35">
      <c r="A65" t="s">
        <v>127</v>
      </c>
      <c r="B65">
        <v>32.044699000000001</v>
      </c>
      <c r="C65">
        <v>-105.53825999999999</v>
      </c>
      <c r="D65">
        <v>4520</v>
      </c>
      <c r="E65" t="s">
        <v>141</v>
      </c>
      <c r="F65" s="2">
        <v>635</v>
      </c>
      <c r="G65" s="2">
        <v>640</v>
      </c>
      <c r="H65">
        <v>6800</v>
      </c>
      <c r="I65">
        <v>1450</v>
      </c>
      <c r="J65">
        <v>2</v>
      </c>
      <c r="K65">
        <v>182</v>
      </c>
      <c r="L65">
        <v>3.25</v>
      </c>
      <c r="M65">
        <v>16.600000000000001</v>
      </c>
      <c r="N65">
        <v>8</v>
      </c>
      <c r="O65">
        <v>780</v>
      </c>
      <c r="P65">
        <v>91.4</v>
      </c>
      <c r="Q65">
        <v>167</v>
      </c>
      <c r="R65">
        <v>70</v>
      </c>
      <c r="S65">
        <v>1.2</v>
      </c>
      <c r="T65">
        <v>2</v>
      </c>
      <c r="U65">
        <v>2</v>
      </c>
      <c r="V65">
        <v>1.2</v>
      </c>
      <c r="W65">
        <v>0.7</v>
      </c>
      <c r="X65">
        <v>4.4000000000000004</v>
      </c>
      <c r="Y65">
        <v>0.6</v>
      </c>
      <c r="Z65">
        <f t="shared" si="0"/>
        <v>340.49999999999994</v>
      </c>
    </row>
    <row r="66" spans="1:26" x14ac:dyDescent="0.35">
      <c r="A66" t="s">
        <v>127</v>
      </c>
      <c r="B66">
        <v>32.044699000000001</v>
      </c>
      <c r="C66">
        <v>-105.53825999999999</v>
      </c>
      <c r="D66">
        <v>4507</v>
      </c>
      <c r="E66" t="s">
        <v>142</v>
      </c>
      <c r="F66" s="2">
        <v>648</v>
      </c>
      <c r="G66" s="2">
        <v>653</v>
      </c>
      <c r="H66">
        <v>2000</v>
      </c>
      <c r="I66">
        <v>2000</v>
      </c>
      <c r="J66" t="s">
        <v>99</v>
      </c>
      <c r="K66">
        <v>23</v>
      </c>
      <c r="L66">
        <v>6.72</v>
      </c>
      <c r="M66">
        <v>6.1</v>
      </c>
      <c r="N66">
        <v>19</v>
      </c>
      <c r="O66">
        <v>215</v>
      </c>
      <c r="P66">
        <v>22</v>
      </c>
      <c r="Q66">
        <v>46</v>
      </c>
      <c r="R66">
        <v>29</v>
      </c>
      <c r="S66">
        <v>8.6</v>
      </c>
      <c r="T66" t="s">
        <v>77</v>
      </c>
      <c r="U66">
        <v>3</v>
      </c>
      <c r="V66" t="s">
        <v>78</v>
      </c>
      <c r="W66">
        <v>0.5</v>
      </c>
      <c r="X66">
        <v>2.1</v>
      </c>
      <c r="Y66">
        <v>0.4</v>
      </c>
      <c r="Z66">
        <f t="shared" si="0"/>
        <v>111.6</v>
      </c>
    </row>
    <row r="67" spans="1:26" x14ac:dyDescent="0.35">
      <c r="A67" t="s">
        <v>127</v>
      </c>
      <c r="B67">
        <v>32.044699000000001</v>
      </c>
      <c r="C67">
        <v>-105.53825999999999</v>
      </c>
      <c r="D67">
        <v>4455</v>
      </c>
      <c r="E67" t="s">
        <v>125</v>
      </c>
      <c r="F67" s="2">
        <v>700</v>
      </c>
      <c r="G67" s="2">
        <v>705</v>
      </c>
      <c r="H67">
        <v>2000</v>
      </c>
      <c r="I67">
        <v>20000</v>
      </c>
      <c r="J67" t="s">
        <v>99</v>
      </c>
      <c r="K67">
        <v>19</v>
      </c>
      <c r="L67">
        <v>5.37</v>
      </c>
      <c r="M67">
        <v>4.4000000000000004</v>
      </c>
      <c r="N67">
        <v>4</v>
      </c>
      <c r="O67">
        <v>39</v>
      </c>
      <c r="P67">
        <v>13.4</v>
      </c>
      <c r="Q67">
        <v>31</v>
      </c>
      <c r="R67">
        <v>16</v>
      </c>
      <c r="S67">
        <v>2.9</v>
      </c>
      <c r="T67" t="s">
        <v>77</v>
      </c>
      <c r="U67" t="s">
        <v>77</v>
      </c>
      <c r="V67" t="s">
        <v>78</v>
      </c>
      <c r="W67" t="s">
        <v>143</v>
      </c>
      <c r="X67">
        <v>1.3</v>
      </c>
      <c r="Y67">
        <v>0.1</v>
      </c>
      <c r="Z67">
        <f t="shared" ref="Z67:Z69" si="1">SUM(P67:Y67)</f>
        <v>64.699999999999989</v>
      </c>
    </row>
    <row r="68" spans="1:26" x14ac:dyDescent="0.35">
      <c r="A68" t="s">
        <v>127</v>
      </c>
      <c r="B68">
        <v>32.044699000000001</v>
      </c>
      <c r="C68">
        <v>-105.53825999999999</v>
      </c>
      <c r="D68">
        <v>4405</v>
      </c>
      <c r="E68" t="s">
        <v>104</v>
      </c>
      <c r="F68" s="2">
        <v>750</v>
      </c>
      <c r="G68" s="2">
        <v>755</v>
      </c>
      <c r="H68">
        <v>450</v>
      </c>
      <c r="I68">
        <v>450</v>
      </c>
      <c r="J68" t="s">
        <v>99</v>
      </c>
      <c r="K68">
        <v>9</v>
      </c>
      <c r="L68">
        <v>2.97</v>
      </c>
      <c r="M68">
        <v>0.9</v>
      </c>
      <c r="N68">
        <v>16</v>
      </c>
      <c r="O68">
        <v>47</v>
      </c>
      <c r="P68">
        <v>9.5</v>
      </c>
      <c r="Q68">
        <v>22</v>
      </c>
      <c r="R68">
        <v>15</v>
      </c>
      <c r="S68">
        <v>1.6</v>
      </c>
      <c r="T68" t="s">
        <v>77</v>
      </c>
      <c r="U68">
        <v>2</v>
      </c>
      <c r="V68" t="s">
        <v>83</v>
      </c>
      <c r="W68" t="s">
        <v>83</v>
      </c>
      <c r="X68">
        <v>1</v>
      </c>
      <c r="Y68">
        <v>0.1</v>
      </c>
      <c r="Z68">
        <f t="shared" si="1"/>
        <v>51.2</v>
      </c>
    </row>
    <row r="69" spans="1:26" x14ac:dyDescent="0.35">
      <c r="A69" t="s">
        <v>127</v>
      </c>
      <c r="B69">
        <v>32.044699000000001</v>
      </c>
      <c r="C69">
        <v>-105.53825999999999</v>
      </c>
      <c r="D69">
        <v>4360</v>
      </c>
      <c r="E69" t="s">
        <v>126</v>
      </c>
      <c r="F69" s="2">
        <v>795</v>
      </c>
      <c r="G69" s="2">
        <v>800</v>
      </c>
      <c r="H69">
        <v>100</v>
      </c>
      <c r="I69">
        <v>100</v>
      </c>
      <c r="J69" t="s">
        <v>99</v>
      </c>
      <c r="K69">
        <v>7</v>
      </c>
      <c r="L69">
        <v>0.41</v>
      </c>
      <c r="M69" t="s">
        <v>83</v>
      </c>
      <c r="N69">
        <v>2</v>
      </c>
      <c r="O69">
        <v>23</v>
      </c>
      <c r="P69">
        <v>2.1</v>
      </c>
      <c r="Q69" t="s">
        <v>102</v>
      </c>
      <c r="R69" t="s">
        <v>102</v>
      </c>
      <c r="S69">
        <v>0.4</v>
      </c>
      <c r="T69" t="s">
        <v>77</v>
      </c>
      <c r="U69" t="s">
        <v>77</v>
      </c>
      <c r="V69" t="s">
        <v>83</v>
      </c>
      <c r="W69" t="s">
        <v>83</v>
      </c>
      <c r="X69" t="s">
        <v>83</v>
      </c>
      <c r="Y69" t="s">
        <v>100</v>
      </c>
      <c r="Z69">
        <f t="shared" si="1"/>
        <v>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2"/>
  <sheetViews>
    <sheetView topLeftCell="AX1" workbookViewId="0">
      <selection activeCell="BG9" sqref="BG9"/>
    </sheetView>
  </sheetViews>
  <sheetFormatPr defaultRowHeight="13" x14ac:dyDescent="0.3"/>
  <cols>
    <col min="1" max="1" width="7.90625" style="9" customWidth="1"/>
    <col min="2" max="3" width="12.1796875" style="18" customWidth="1"/>
    <col min="4" max="4" width="11.453125" style="18" customWidth="1"/>
    <col min="5" max="5" width="10.81640625" style="9" customWidth="1"/>
    <col min="6" max="6" width="13.453125" style="9" customWidth="1"/>
    <col min="7" max="7" width="14.1796875" style="9" customWidth="1"/>
    <col min="8" max="8" width="12.54296875" style="9" customWidth="1"/>
    <col min="9" max="248" width="8.7265625" style="9"/>
    <col min="249" max="260" width="13.453125" style="9" customWidth="1"/>
    <col min="261" max="261" width="17" style="9" customWidth="1"/>
    <col min="262" max="262" width="14.1796875" style="9" customWidth="1"/>
    <col min="263" max="263" width="18" style="9" customWidth="1"/>
    <col min="264" max="320" width="8.7265625" style="9"/>
    <col min="321" max="321" width="9.54296875" style="9" customWidth="1"/>
    <col min="322" max="504" width="8.7265625" style="9"/>
    <col min="505" max="516" width="13.453125" style="9" customWidth="1"/>
    <col min="517" max="517" width="17" style="9" customWidth="1"/>
    <col min="518" max="518" width="14.1796875" style="9" customWidth="1"/>
    <col min="519" max="519" width="18" style="9" customWidth="1"/>
    <col min="520" max="576" width="8.7265625" style="9"/>
    <col min="577" max="577" width="9.54296875" style="9" customWidth="1"/>
    <col min="578" max="760" width="8.7265625" style="9"/>
    <col min="761" max="772" width="13.453125" style="9" customWidth="1"/>
    <col min="773" max="773" width="17" style="9" customWidth="1"/>
    <col min="774" max="774" width="14.1796875" style="9" customWidth="1"/>
    <col min="775" max="775" width="18" style="9" customWidth="1"/>
    <col min="776" max="832" width="8.7265625" style="9"/>
    <col min="833" max="833" width="9.54296875" style="9" customWidth="1"/>
    <col min="834" max="1016" width="8.7265625" style="9"/>
    <col min="1017" max="1028" width="13.453125" style="9" customWidth="1"/>
    <col min="1029" max="1029" width="17" style="9" customWidth="1"/>
    <col min="1030" max="1030" width="14.1796875" style="9" customWidth="1"/>
    <col min="1031" max="1031" width="18" style="9" customWidth="1"/>
    <col min="1032" max="1088" width="8.7265625" style="9"/>
    <col min="1089" max="1089" width="9.54296875" style="9" customWidth="1"/>
    <col min="1090" max="1272" width="8.7265625" style="9"/>
    <col min="1273" max="1284" width="13.453125" style="9" customWidth="1"/>
    <col min="1285" max="1285" width="17" style="9" customWidth="1"/>
    <col min="1286" max="1286" width="14.1796875" style="9" customWidth="1"/>
    <col min="1287" max="1287" width="18" style="9" customWidth="1"/>
    <col min="1288" max="1344" width="8.7265625" style="9"/>
    <col min="1345" max="1345" width="9.54296875" style="9" customWidth="1"/>
    <col min="1346" max="1528" width="8.7265625" style="9"/>
    <col min="1529" max="1540" width="13.453125" style="9" customWidth="1"/>
    <col min="1541" max="1541" width="17" style="9" customWidth="1"/>
    <col min="1542" max="1542" width="14.1796875" style="9" customWidth="1"/>
    <col min="1543" max="1543" width="18" style="9" customWidth="1"/>
    <col min="1544" max="1600" width="8.7265625" style="9"/>
    <col min="1601" max="1601" width="9.54296875" style="9" customWidth="1"/>
    <col min="1602" max="1784" width="8.7265625" style="9"/>
    <col min="1785" max="1796" width="13.453125" style="9" customWidth="1"/>
    <col min="1797" max="1797" width="17" style="9" customWidth="1"/>
    <col min="1798" max="1798" width="14.1796875" style="9" customWidth="1"/>
    <col min="1799" max="1799" width="18" style="9" customWidth="1"/>
    <col min="1800" max="1856" width="8.7265625" style="9"/>
    <col min="1857" max="1857" width="9.54296875" style="9" customWidth="1"/>
    <col min="1858" max="2040" width="8.7265625" style="9"/>
    <col min="2041" max="2052" width="13.453125" style="9" customWidth="1"/>
    <col min="2053" max="2053" width="17" style="9" customWidth="1"/>
    <col min="2054" max="2054" width="14.1796875" style="9" customWidth="1"/>
    <col min="2055" max="2055" width="18" style="9" customWidth="1"/>
    <col min="2056" max="2112" width="8.7265625" style="9"/>
    <col min="2113" max="2113" width="9.54296875" style="9" customWidth="1"/>
    <col min="2114" max="2296" width="8.7265625" style="9"/>
    <col min="2297" max="2308" width="13.453125" style="9" customWidth="1"/>
    <col min="2309" max="2309" width="17" style="9" customWidth="1"/>
    <col min="2310" max="2310" width="14.1796875" style="9" customWidth="1"/>
    <col min="2311" max="2311" width="18" style="9" customWidth="1"/>
    <col min="2312" max="2368" width="8.7265625" style="9"/>
    <col min="2369" max="2369" width="9.54296875" style="9" customWidth="1"/>
    <col min="2370" max="2552" width="8.7265625" style="9"/>
    <col min="2553" max="2564" width="13.453125" style="9" customWidth="1"/>
    <col min="2565" max="2565" width="17" style="9" customWidth="1"/>
    <col min="2566" max="2566" width="14.1796875" style="9" customWidth="1"/>
    <col min="2567" max="2567" width="18" style="9" customWidth="1"/>
    <col min="2568" max="2624" width="8.7265625" style="9"/>
    <col min="2625" max="2625" width="9.54296875" style="9" customWidth="1"/>
    <col min="2626" max="2808" width="8.7265625" style="9"/>
    <col min="2809" max="2820" width="13.453125" style="9" customWidth="1"/>
    <col min="2821" max="2821" width="17" style="9" customWidth="1"/>
    <col min="2822" max="2822" width="14.1796875" style="9" customWidth="1"/>
    <col min="2823" max="2823" width="18" style="9" customWidth="1"/>
    <col min="2824" max="2880" width="8.7265625" style="9"/>
    <col min="2881" max="2881" width="9.54296875" style="9" customWidth="1"/>
    <col min="2882" max="3064" width="8.7265625" style="9"/>
    <col min="3065" max="3076" width="13.453125" style="9" customWidth="1"/>
    <col min="3077" max="3077" width="17" style="9" customWidth="1"/>
    <col min="3078" max="3078" width="14.1796875" style="9" customWidth="1"/>
    <col min="3079" max="3079" width="18" style="9" customWidth="1"/>
    <col min="3080" max="3136" width="8.7265625" style="9"/>
    <col min="3137" max="3137" width="9.54296875" style="9" customWidth="1"/>
    <col min="3138" max="3320" width="8.7265625" style="9"/>
    <col min="3321" max="3332" width="13.453125" style="9" customWidth="1"/>
    <col min="3333" max="3333" width="17" style="9" customWidth="1"/>
    <col min="3334" max="3334" width="14.1796875" style="9" customWidth="1"/>
    <col min="3335" max="3335" width="18" style="9" customWidth="1"/>
    <col min="3336" max="3392" width="8.7265625" style="9"/>
    <col min="3393" max="3393" width="9.54296875" style="9" customWidth="1"/>
    <col min="3394" max="3576" width="8.7265625" style="9"/>
    <col min="3577" max="3588" width="13.453125" style="9" customWidth="1"/>
    <col min="3589" max="3589" width="17" style="9" customWidth="1"/>
    <col min="3590" max="3590" width="14.1796875" style="9" customWidth="1"/>
    <col min="3591" max="3591" width="18" style="9" customWidth="1"/>
    <col min="3592" max="3648" width="8.7265625" style="9"/>
    <col min="3649" max="3649" width="9.54296875" style="9" customWidth="1"/>
    <col min="3650" max="3832" width="8.7265625" style="9"/>
    <col min="3833" max="3844" width="13.453125" style="9" customWidth="1"/>
    <col min="3845" max="3845" width="17" style="9" customWidth="1"/>
    <col min="3846" max="3846" width="14.1796875" style="9" customWidth="1"/>
    <col min="3847" max="3847" width="18" style="9" customWidth="1"/>
    <col min="3848" max="3904" width="8.7265625" style="9"/>
    <col min="3905" max="3905" width="9.54296875" style="9" customWidth="1"/>
    <col min="3906" max="4088" width="8.7265625" style="9"/>
    <col min="4089" max="4100" width="13.453125" style="9" customWidth="1"/>
    <col min="4101" max="4101" width="17" style="9" customWidth="1"/>
    <col min="4102" max="4102" width="14.1796875" style="9" customWidth="1"/>
    <col min="4103" max="4103" width="18" style="9" customWidth="1"/>
    <col min="4104" max="4160" width="8.7265625" style="9"/>
    <col min="4161" max="4161" width="9.54296875" style="9" customWidth="1"/>
    <col min="4162" max="4344" width="8.7265625" style="9"/>
    <col min="4345" max="4356" width="13.453125" style="9" customWidth="1"/>
    <col min="4357" max="4357" width="17" style="9" customWidth="1"/>
    <col min="4358" max="4358" width="14.1796875" style="9" customWidth="1"/>
    <col min="4359" max="4359" width="18" style="9" customWidth="1"/>
    <col min="4360" max="4416" width="8.7265625" style="9"/>
    <col min="4417" max="4417" width="9.54296875" style="9" customWidth="1"/>
    <col min="4418" max="4600" width="8.7265625" style="9"/>
    <col min="4601" max="4612" width="13.453125" style="9" customWidth="1"/>
    <col min="4613" max="4613" width="17" style="9" customWidth="1"/>
    <col min="4614" max="4614" width="14.1796875" style="9" customWidth="1"/>
    <col min="4615" max="4615" width="18" style="9" customWidth="1"/>
    <col min="4616" max="4672" width="8.7265625" style="9"/>
    <col min="4673" max="4673" width="9.54296875" style="9" customWidth="1"/>
    <col min="4674" max="4856" width="8.7265625" style="9"/>
    <col min="4857" max="4868" width="13.453125" style="9" customWidth="1"/>
    <col min="4869" max="4869" width="17" style="9" customWidth="1"/>
    <col min="4870" max="4870" width="14.1796875" style="9" customWidth="1"/>
    <col min="4871" max="4871" width="18" style="9" customWidth="1"/>
    <col min="4872" max="4928" width="8.7265625" style="9"/>
    <col min="4929" max="4929" width="9.54296875" style="9" customWidth="1"/>
    <col min="4930" max="5112" width="8.7265625" style="9"/>
    <col min="5113" max="5124" width="13.453125" style="9" customWidth="1"/>
    <col min="5125" max="5125" width="17" style="9" customWidth="1"/>
    <col min="5126" max="5126" width="14.1796875" style="9" customWidth="1"/>
    <col min="5127" max="5127" width="18" style="9" customWidth="1"/>
    <col min="5128" max="5184" width="8.7265625" style="9"/>
    <col min="5185" max="5185" width="9.54296875" style="9" customWidth="1"/>
    <col min="5186" max="5368" width="8.7265625" style="9"/>
    <col min="5369" max="5380" width="13.453125" style="9" customWidth="1"/>
    <col min="5381" max="5381" width="17" style="9" customWidth="1"/>
    <col min="5382" max="5382" width="14.1796875" style="9" customWidth="1"/>
    <col min="5383" max="5383" width="18" style="9" customWidth="1"/>
    <col min="5384" max="5440" width="8.7265625" style="9"/>
    <col min="5441" max="5441" width="9.54296875" style="9" customWidth="1"/>
    <col min="5442" max="5624" width="8.7265625" style="9"/>
    <col min="5625" max="5636" width="13.453125" style="9" customWidth="1"/>
    <col min="5637" max="5637" width="17" style="9" customWidth="1"/>
    <col min="5638" max="5638" width="14.1796875" style="9" customWidth="1"/>
    <col min="5639" max="5639" width="18" style="9" customWidth="1"/>
    <col min="5640" max="5696" width="8.7265625" style="9"/>
    <col min="5697" max="5697" width="9.54296875" style="9" customWidth="1"/>
    <col min="5698" max="5880" width="8.7265625" style="9"/>
    <col min="5881" max="5892" width="13.453125" style="9" customWidth="1"/>
    <col min="5893" max="5893" width="17" style="9" customWidth="1"/>
    <col min="5894" max="5894" width="14.1796875" style="9" customWidth="1"/>
    <col min="5895" max="5895" width="18" style="9" customWidth="1"/>
    <col min="5896" max="5952" width="8.7265625" style="9"/>
    <col min="5953" max="5953" width="9.54296875" style="9" customWidth="1"/>
    <col min="5954" max="6136" width="8.7265625" style="9"/>
    <col min="6137" max="6148" width="13.453125" style="9" customWidth="1"/>
    <col min="6149" max="6149" width="17" style="9" customWidth="1"/>
    <col min="6150" max="6150" width="14.1796875" style="9" customWidth="1"/>
    <col min="6151" max="6151" width="18" style="9" customWidth="1"/>
    <col min="6152" max="6208" width="8.7265625" style="9"/>
    <col min="6209" max="6209" width="9.54296875" style="9" customWidth="1"/>
    <col min="6210" max="6392" width="8.7265625" style="9"/>
    <col min="6393" max="6404" width="13.453125" style="9" customWidth="1"/>
    <col min="6405" max="6405" width="17" style="9" customWidth="1"/>
    <col min="6406" max="6406" width="14.1796875" style="9" customWidth="1"/>
    <col min="6407" max="6407" width="18" style="9" customWidth="1"/>
    <col min="6408" max="6464" width="8.7265625" style="9"/>
    <col min="6465" max="6465" width="9.54296875" style="9" customWidth="1"/>
    <col min="6466" max="6648" width="8.7265625" style="9"/>
    <col min="6649" max="6660" width="13.453125" style="9" customWidth="1"/>
    <col min="6661" max="6661" width="17" style="9" customWidth="1"/>
    <col min="6662" max="6662" width="14.1796875" style="9" customWidth="1"/>
    <col min="6663" max="6663" width="18" style="9" customWidth="1"/>
    <col min="6664" max="6720" width="8.7265625" style="9"/>
    <col min="6721" max="6721" width="9.54296875" style="9" customWidth="1"/>
    <col min="6722" max="6904" width="8.7265625" style="9"/>
    <col min="6905" max="6916" width="13.453125" style="9" customWidth="1"/>
    <col min="6917" max="6917" width="17" style="9" customWidth="1"/>
    <col min="6918" max="6918" width="14.1796875" style="9" customWidth="1"/>
    <col min="6919" max="6919" width="18" style="9" customWidth="1"/>
    <col min="6920" max="6976" width="8.7265625" style="9"/>
    <col min="6977" max="6977" width="9.54296875" style="9" customWidth="1"/>
    <col min="6978" max="7160" width="8.7265625" style="9"/>
    <col min="7161" max="7172" width="13.453125" style="9" customWidth="1"/>
    <col min="7173" max="7173" width="17" style="9" customWidth="1"/>
    <col min="7174" max="7174" width="14.1796875" style="9" customWidth="1"/>
    <col min="7175" max="7175" width="18" style="9" customWidth="1"/>
    <col min="7176" max="7232" width="8.7265625" style="9"/>
    <col min="7233" max="7233" width="9.54296875" style="9" customWidth="1"/>
    <col min="7234" max="7416" width="8.7265625" style="9"/>
    <col min="7417" max="7428" width="13.453125" style="9" customWidth="1"/>
    <col min="7429" max="7429" width="17" style="9" customWidth="1"/>
    <col min="7430" max="7430" width="14.1796875" style="9" customWidth="1"/>
    <col min="7431" max="7431" width="18" style="9" customWidth="1"/>
    <col min="7432" max="7488" width="8.7265625" style="9"/>
    <col min="7489" max="7489" width="9.54296875" style="9" customWidth="1"/>
    <col min="7490" max="7672" width="8.7265625" style="9"/>
    <col min="7673" max="7684" width="13.453125" style="9" customWidth="1"/>
    <col min="7685" max="7685" width="17" style="9" customWidth="1"/>
    <col min="7686" max="7686" width="14.1796875" style="9" customWidth="1"/>
    <col min="7687" max="7687" width="18" style="9" customWidth="1"/>
    <col min="7688" max="7744" width="8.7265625" style="9"/>
    <col min="7745" max="7745" width="9.54296875" style="9" customWidth="1"/>
    <col min="7746" max="7928" width="8.7265625" style="9"/>
    <col min="7929" max="7940" width="13.453125" style="9" customWidth="1"/>
    <col min="7941" max="7941" width="17" style="9" customWidth="1"/>
    <col min="7942" max="7942" width="14.1796875" style="9" customWidth="1"/>
    <col min="7943" max="7943" width="18" style="9" customWidth="1"/>
    <col min="7944" max="8000" width="8.7265625" style="9"/>
    <col min="8001" max="8001" width="9.54296875" style="9" customWidth="1"/>
    <col min="8002" max="8184" width="8.7265625" style="9"/>
    <col min="8185" max="8196" width="13.453125" style="9" customWidth="1"/>
    <col min="8197" max="8197" width="17" style="9" customWidth="1"/>
    <col min="8198" max="8198" width="14.1796875" style="9" customWidth="1"/>
    <col min="8199" max="8199" width="18" style="9" customWidth="1"/>
    <col min="8200" max="8256" width="8.7265625" style="9"/>
    <col min="8257" max="8257" width="9.54296875" style="9" customWidth="1"/>
    <col min="8258" max="8440" width="8.7265625" style="9"/>
    <col min="8441" max="8452" width="13.453125" style="9" customWidth="1"/>
    <col min="8453" max="8453" width="17" style="9" customWidth="1"/>
    <col min="8454" max="8454" width="14.1796875" style="9" customWidth="1"/>
    <col min="8455" max="8455" width="18" style="9" customWidth="1"/>
    <col min="8456" max="8512" width="8.7265625" style="9"/>
    <col min="8513" max="8513" width="9.54296875" style="9" customWidth="1"/>
    <col min="8514" max="8696" width="8.7265625" style="9"/>
    <col min="8697" max="8708" width="13.453125" style="9" customWidth="1"/>
    <col min="8709" max="8709" width="17" style="9" customWidth="1"/>
    <col min="8710" max="8710" width="14.1796875" style="9" customWidth="1"/>
    <col min="8711" max="8711" width="18" style="9" customWidth="1"/>
    <col min="8712" max="8768" width="8.7265625" style="9"/>
    <col min="8769" max="8769" width="9.54296875" style="9" customWidth="1"/>
    <col min="8770" max="8952" width="8.7265625" style="9"/>
    <col min="8953" max="8964" width="13.453125" style="9" customWidth="1"/>
    <col min="8965" max="8965" width="17" style="9" customWidth="1"/>
    <col min="8966" max="8966" width="14.1796875" style="9" customWidth="1"/>
    <col min="8967" max="8967" width="18" style="9" customWidth="1"/>
    <col min="8968" max="9024" width="8.7265625" style="9"/>
    <col min="9025" max="9025" width="9.54296875" style="9" customWidth="1"/>
    <col min="9026" max="9208" width="8.7265625" style="9"/>
    <col min="9209" max="9220" width="13.453125" style="9" customWidth="1"/>
    <col min="9221" max="9221" width="17" style="9" customWidth="1"/>
    <col min="9222" max="9222" width="14.1796875" style="9" customWidth="1"/>
    <col min="9223" max="9223" width="18" style="9" customWidth="1"/>
    <col min="9224" max="9280" width="8.7265625" style="9"/>
    <col min="9281" max="9281" width="9.54296875" style="9" customWidth="1"/>
    <col min="9282" max="9464" width="8.7265625" style="9"/>
    <col min="9465" max="9476" width="13.453125" style="9" customWidth="1"/>
    <col min="9477" max="9477" width="17" style="9" customWidth="1"/>
    <col min="9478" max="9478" width="14.1796875" style="9" customWidth="1"/>
    <col min="9479" max="9479" width="18" style="9" customWidth="1"/>
    <col min="9480" max="9536" width="8.7265625" style="9"/>
    <col min="9537" max="9537" width="9.54296875" style="9" customWidth="1"/>
    <col min="9538" max="9720" width="8.7265625" style="9"/>
    <col min="9721" max="9732" width="13.453125" style="9" customWidth="1"/>
    <col min="9733" max="9733" width="17" style="9" customWidth="1"/>
    <col min="9734" max="9734" width="14.1796875" style="9" customWidth="1"/>
    <col min="9735" max="9735" width="18" style="9" customWidth="1"/>
    <col min="9736" max="9792" width="8.7265625" style="9"/>
    <col min="9793" max="9793" width="9.54296875" style="9" customWidth="1"/>
    <col min="9794" max="9976" width="8.7265625" style="9"/>
    <col min="9977" max="9988" width="13.453125" style="9" customWidth="1"/>
    <col min="9989" max="9989" width="17" style="9" customWidth="1"/>
    <col min="9990" max="9990" width="14.1796875" style="9" customWidth="1"/>
    <col min="9991" max="9991" width="18" style="9" customWidth="1"/>
    <col min="9992" max="10048" width="8.7265625" style="9"/>
    <col min="10049" max="10049" width="9.54296875" style="9" customWidth="1"/>
    <col min="10050" max="10232" width="8.7265625" style="9"/>
    <col min="10233" max="10244" width="13.453125" style="9" customWidth="1"/>
    <col min="10245" max="10245" width="17" style="9" customWidth="1"/>
    <col min="10246" max="10246" width="14.1796875" style="9" customWidth="1"/>
    <col min="10247" max="10247" width="18" style="9" customWidth="1"/>
    <col min="10248" max="10304" width="8.7265625" style="9"/>
    <col min="10305" max="10305" width="9.54296875" style="9" customWidth="1"/>
    <col min="10306" max="10488" width="8.7265625" style="9"/>
    <col min="10489" max="10500" width="13.453125" style="9" customWidth="1"/>
    <col min="10501" max="10501" width="17" style="9" customWidth="1"/>
    <col min="10502" max="10502" width="14.1796875" style="9" customWidth="1"/>
    <col min="10503" max="10503" width="18" style="9" customWidth="1"/>
    <col min="10504" max="10560" width="8.7265625" style="9"/>
    <col min="10561" max="10561" width="9.54296875" style="9" customWidth="1"/>
    <col min="10562" max="10744" width="8.7265625" style="9"/>
    <col min="10745" max="10756" width="13.453125" style="9" customWidth="1"/>
    <col min="10757" max="10757" width="17" style="9" customWidth="1"/>
    <col min="10758" max="10758" width="14.1796875" style="9" customWidth="1"/>
    <col min="10759" max="10759" width="18" style="9" customWidth="1"/>
    <col min="10760" max="10816" width="8.7265625" style="9"/>
    <col min="10817" max="10817" width="9.54296875" style="9" customWidth="1"/>
    <col min="10818" max="11000" width="8.7265625" style="9"/>
    <col min="11001" max="11012" width="13.453125" style="9" customWidth="1"/>
    <col min="11013" max="11013" width="17" style="9" customWidth="1"/>
    <col min="11014" max="11014" width="14.1796875" style="9" customWidth="1"/>
    <col min="11015" max="11015" width="18" style="9" customWidth="1"/>
    <col min="11016" max="11072" width="8.7265625" style="9"/>
    <col min="11073" max="11073" width="9.54296875" style="9" customWidth="1"/>
    <col min="11074" max="11256" width="8.7265625" style="9"/>
    <col min="11257" max="11268" width="13.453125" style="9" customWidth="1"/>
    <col min="11269" max="11269" width="17" style="9" customWidth="1"/>
    <col min="11270" max="11270" width="14.1796875" style="9" customWidth="1"/>
    <col min="11271" max="11271" width="18" style="9" customWidth="1"/>
    <col min="11272" max="11328" width="8.7265625" style="9"/>
    <col min="11329" max="11329" width="9.54296875" style="9" customWidth="1"/>
    <col min="11330" max="11512" width="8.7265625" style="9"/>
    <col min="11513" max="11524" width="13.453125" style="9" customWidth="1"/>
    <col min="11525" max="11525" width="17" style="9" customWidth="1"/>
    <col min="11526" max="11526" width="14.1796875" style="9" customWidth="1"/>
    <col min="11527" max="11527" width="18" style="9" customWidth="1"/>
    <col min="11528" max="11584" width="8.7265625" style="9"/>
    <col min="11585" max="11585" width="9.54296875" style="9" customWidth="1"/>
    <col min="11586" max="11768" width="8.7265625" style="9"/>
    <col min="11769" max="11780" width="13.453125" style="9" customWidth="1"/>
    <col min="11781" max="11781" width="17" style="9" customWidth="1"/>
    <col min="11782" max="11782" width="14.1796875" style="9" customWidth="1"/>
    <col min="11783" max="11783" width="18" style="9" customWidth="1"/>
    <col min="11784" max="11840" width="8.7265625" style="9"/>
    <col min="11841" max="11841" width="9.54296875" style="9" customWidth="1"/>
    <col min="11842" max="12024" width="8.7265625" style="9"/>
    <col min="12025" max="12036" width="13.453125" style="9" customWidth="1"/>
    <col min="12037" max="12037" width="17" style="9" customWidth="1"/>
    <col min="12038" max="12038" width="14.1796875" style="9" customWidth="1"/>
    <col min="12039" max="12039" width="18" style="9" customWidth="1"/>
    <col min="12040" max="12096" width="8.7265625" style="9"/>
    <col min="12097" max="12097" width="9.54296875" style="9" customWidth="1"/>
    <col min="12098" max="12280" width="8.7265625" style="9"/>
    <col min="12281" max="12292" width="13.453125" style="9" customWidth="1"/>
    <col min="12293" max="12293" width="17" style="9" customWidth="1"/>
    <col min="12294" max="12294" width="14.1796875" style="9" customWidth="1"/>
    <col min="12295" max="12295" width="18" style="9" customWidth="1"/>
    <col min="12296" max="12352" width="8.7265625" style="9"/>
    <col min="12353" max="12353" width="9.54296875" style="9" customWidth="1"/>
    <col min="12354" max="12536" width="8.7265625" style="9"/>
    <col min="12537" max="12548" width="13.453125" style="9" customWidth="1"/>
    <col min="12549" max="12549" width="17" style="9" customWidth="1"/>
    <col min="12550" max="12550" width="14.1796875" style="9" customWidth="1"/>
    <col min="12551" max="12551" width="18" style="9" customWidth="1"/>
    <col min="12552" max="12608" width="8.7265625" style="9"/>
    <col min="12609" max="12609" width="9.54296875" style="9" customWidth="1"/>
    <col min="12610" max="12792" width="8.7265625" style="9"/>
    <col min="12793" max="12804" width="13.453125" style="9" customWidth="1"/>
    <col min="12805" max="12805" width="17" style="9" customWidth="1"/>
    <col min="12806" max="12806" width="14.1796875" style="9" customWidth="1"/>
    <col min="12807" max="12807" width="18" style="9" customWidth="1"/>
    <col min="12808" max="12864" width="8.7265625" style="9"/>
    <col min="12865" max="12865" width="9.54296875" style="9" customWidth="1"/>
    <col min="12866" max="13048" width="8.7265625" style="9"/>
    <col min="13049" max="13060" width="13.453125" style="9" customWidth="1"/>
    <col min="13061" max="13061" width="17" style="9" customWidth="1"/>
    <col min="13062" max="13062" width="14.1796875" style="9" customWidth="1"/>
    <col min="13063" max="13063" width="18" style="9" customWidth="1"/>
    <col min="13064" max="13120" width="8.7265625" style="9"/>
    <col min="13121" max="13121" width="9.54296875" style="9" customWidth="1"/>
    <col min="13122" max="13304" width="8.7265625" style="9"/>
    <col min="13305" max="13316" width="13.453125" style="9" customWidth="1"/>
    <col min="13317" max="13317" width="17" style="9" customWidth="1"/>
    <col min="13318" max="13318" width="14.1796875" style="9" customWidth="1"/>
    <col min="13319" max="13319" width="18" style="9" customWidth="1"/>
    <col min="13320" max="13376" width="8.7265625" style="9"/>
    <col min="13377" max="13377" width="9.54296875" style="9" customWidth="1"/>
    <col min="13378" max="13560" width="8.7265625" style="9"/>
    <col min="13561" max="13572" width="13.453125" style="9" customWidth="1"/>
    <col min="13573" max="13573" width="17" style="9" customWidth="1"/>
    <col min="13574" max="13574" width="14.1796875" style="9" customWidth="1"/>
    <col min="13575" max="13575" width="18" style="9" customWidth="1"/>
    <col min="13576" max="13632" width="8.7265625" style="9"/>
    <col min="13633" max="13633" width="9.54296875" style="9" customWidth="1"/>
    <col min="13634" max="13816" width="8.7265625" style="9"/>
    <col min="13817" max="13828" width="13.453125" style="9" customWidth="1"/>
    <col min="13829" max="13829" width="17" style="9" customWidth="1"/>
    <col min="13830" max="13830" width="14.1796875" style="9" customWidth="1"/>
    <col min="13831" max="13831" width="18" style="9" customWidth="1"/>
    <col min="13832" max="13888" width="8.7265625" style="9"/>
    <col min="13889" max="13889" width="9.54296875" style="9" customWidth="1"/>
    <col min="13890" max="14072" width="8.7265625" style="9"/>
    <col min="14073" max="14084" width="13.453125" style="9" customWidth="1"/>
    <col min="14085" max="14085" width="17" style="9" customWidth="1"/>
    <col min="14086" max="14086" width="14.1796875" style="9" customWidth="1"/>
    <col min="14087" max="14087" width="18" style="9" customWidth="1"/>
    <col min="14088" max="14144" width="8.7265625" style="9"/>
    <col min="14145" max="14145" width="9.54296875" style="9" customWidth="1"/>
    <col min="14146" max="14328" width="8.7265625" style="9"/>
    <col min="14329" max="14340" width="13.453125" style="9" customWidth="1"/>
    <col min="14341" max="14341" width="17" style="9" customWidth="1"/>
    <col min="14342" max="14342" width="14.1796875" style="9" customWidth="1"/>
    <col min="14343" max="14343" width="18" style="9" customWidth="1"/>
    <col min="14344" max="14400" width="8.7265625" style="9"/>
    <col min="14401" max="14401" width="9.54296875" style="9" customWidth="1"/>
    <col min="14402" max="14584" width="8.7265625" style="9"/>
    <col min="14585" max="14596" width="13.453125" style="9" customWidth="1"/>
    <col min="14597" max="14597" width="17" style="9" customWidth="1"/>
    <col min="14598" max="14598" width="14.1796875" style="9" customWidth="1"/>
    <col min="14599" max="14599" width="18" style="9" customWidth="1"/>
    <col min="14600" max="14656" width="8.7265625" style="9"/>
    <col min="14657" max="14657" width="9.54296875" style="9" customWidth="1"/>
    <col min="14658" max="14840" width="8.7265625" style="9"/>
    <col min="14841" max="14852" width="13.453125" style="9" customWidth="1"/>
    <col min="14853" max="14853" width="17" style="9" customWidth="1"/>
    <col min="14854" max="14854" width="14.1796875" style="9" customWidth="1"/>
    <col min="14855" max="14855" width="18" style="9" customWidth="1"/>
    <col min="14856" max="14912" width="8.7265625" style="9"/>
    <col min="14913" max="14913" width="9.54296875" style="9" customWidth="1"/>
    <col min="14914" max="15096" width="8.7265625" style="9"/>
    <col min="15097" max="15108" width="13.453125" style="9" customWidth="1"/>
    <col min="15109" max="15109" width="17" style="9" customWidth="1"/>
    <col min="15110" max="15110" width="14.1796875" style="9" customWidth="1"/>
    <col min="15111" max="15111" width="18" style="9" customWidth="1"/>
    <col min="15112" max="15168" width="8.7265625" style="9"/>
    <col min="15169" max="15169" width="9.54296875" style="9" customWidth="1"/>
    <col min="15170" max="15352" width="8.7265625" style="9"/>
    <col min="15353" max="15364" width="13.453125" style="9" customWidth="1"/>
    <col min="15365" max="15365" width="17" style="9" customWidth="1"/>
    <col min="15366" max="15366" width="14.1796875" style="9" customWidth="1"/>
    <col min="15367" max="15367" width="18" style="9" customWidth="1"/>
    <col min="15368" max="15424" width="8.7265625" style="9"/>
    <col min="15425" max="15425" width="9.54296875" style="9" customWidth="1"/>
    <col min="15426" max="15608" width="8.7265625" style="9"/>
    <col min="15609" max="15620" width="13.453125" style="9" customWidth="1"/>
    <col min="15621" max="15621" width="17" style="9" customWidth="1"/>
    <col min="15622" max="15622" width="14.1796875" style="9" customWidth="1"/>
    <col min="15623" max="15623" width="18" style="9" customWidth="1"/>
    <col min="15624" max="15680" width="8.7265625" style="9"/>
    <col min="15681" max="15681" width="9.54296875" style="9" customWidth="1"/>
    <col min="15682" max="15864" width="8.7265625" style="9"/>
    <col min="15865" max="15876" width="13.453125" style="9" customWidth="1"/>
    <col min="15877" max="15877" width="17" style="9" customWidth="1"/>
    <col min="15878" max="15878" width="14.1796875" style="9" customWidth="1"/>
    <col min="15879" max="15879" width="18" style="9" customWidth="1"/>
    <col min="15880" max="15936" width="8.7265625" style="9"/>
    <col min="15937" max="15937" width="9.54296875" style="9" customWidth="1"/>
    <col min="15938" max="16120" width="8.7265625" style="9"/>
    <col min="16121" max="16132" width="13.453125" style="9" customWidth="1"/>
    <col min="16133" max="16133" width="17" style="9" customWidth="1"/>
    <col min="16134" max="16134" width="14.1796875" style="9" customWidth="1"/>
    <col min="16135" max="16135" width="18" style="9" customWidth="1"/>
    <col min="16136" max="16192" width="8.7265625" style="9"/>
    <col min="16193" max="16193" width="9.54296875" style="9" customWidth="1"/>
    <col min="16194" max="16384" width="8.7265625" style="9"/>
  </cols>
  <sheetData>
    <row r="1" spans="1:66" ht="26.5" thickBot="1" x14ac:dyDescent="0.35">
      <c r="A1" s="5" t="s">
        <v>50</v>
      </c>
      <c r="B1" s="5" t="s">
        <v>1</v>
      </c>
      <c r="C1" s="5" t="s">
        <v>2</v>
      </c>
      <c r="D1" s="5" t="s">
        <v>4</v>
      </c>
      <c r="E1" s="5" t="s">
        <v>144</v>
      </c>
      <c r="F1" s="5" t="s">
        <v>145</v>
      </c>
      <c r="G1" s="6" t="s">
        <v>146</v>
      </c>
      <c r="H1" s="7" t="s">
        <v>147</v>
      </c>
      <c r="I1" s="8" t="s">
        <v>148</v>
      </c>
      <c r="J1" s="8" t="s">
        <v>149</v>
      </c>
      <c r="K1" s="8" t="s">
        <v>150</v>
      </c>
      <c r="L1" s="8" t="s">
        <v>151</v>
      </c>
      <c r="M1" s="8" t="s">
        <v>152</v>
      </c>
      <c r="N1" s="8" t="s">
        <v>153</v>
      </c>
      <c r="O1" s="8" t="s">
        <v>154</v>
      </c>
      <c r="P1" s="8" t="s">
        <v>155</v>
      </c>
      <c r="Q1" s="8" t="s">
        <v>156</v>
      </c>
      <c r="R1" s="8" t="s">
        <v>157</v>
      </c>
      <c r="S1" s="8" t="s">
        <v>158</v>
      </c>
      <c r="T1" s="8" t="s">
        <v>159</v>
      </c>
      <c r="U1" s="8" t="s">
        <v>160</v>
      </c>
      <c r="V1" s="8" t="s">
        <v>161</v>
      </c>
      <c r="W1" s="8" t="s">
        <v>162</v>
      </c>
      <c r="X1" s="8" t="s">
        <v>163</v>
      </c>
      <c r="Y1" s="8" t="s">
        <v>164</v>
      </c>
      <c r="Z1" s="8" t="s">
        <v>165</v>
      </c>
      <c r="AA1" s="8" t="s">
        <v>166</v>
      </c>
      <c r="AB1" s="8" t="s">
        <v>167</v>
      </c>
      <c r="AC1" s="8" t="s">
        <v>168</v>
      </c>
      <c r="AD1" s="8" t="s">
        <v>169</v>
      </c>
      <c r="AE1" s="8" t="s">
        <v>170</v>
      </c>
      <c r="AF1" s="8" t="s">
        <v>171</v>
      </c>
      <c r="AG1" s="8" t="s">
        <v>172</v>
      </c>
      <c r="AH1" s="8" t="s">
        <v>173</v>
      </c>
      <c r="AI1" s="8" t="s">
        <v>174</v>
      </c>
      <c r="AJ1" s="8" t="s">
        <v>175</v>
      </c>
      <c r="AK1" s="8" t="s">
        <v>176</v>
      </c>
      <c r="AL1" s="8" t="s">
        <v>177</v>
      </c>
      <c r="AM1" s="8" t="s">
        <v>178</v>
      </c>
      <c r="AN1" s="8" t="s">
        <v>179</v>
      </c>
      <c r="AO1" s="8" t="s">
        <v>180</v>
      </c>
      <c r="AP1" s="8" t="s">
        <v>181</v>
      </c>
      <c r="AQ1" s="8" t="s">
        <v>182</v>
      </c>
      <c r="AR1" s="8" t="s">
        <v>183</v>
      </c>
      <c r="AS1" s="8" t="s">
        <v>184</v>
      </c>
      <c r="AT1" s="8" t="s">
        <v>185</v>
      </c>
      <c r="AU1" s="8" t="s">
        <v>186</v>
      </c>
      <c r="AV1" s="8" t="s">
        <v>187</v>
      </c>
      <c r="AW1" s="8" t="s">
        <v>188</v>
      </c>
      <c r="AX1" s="8" t="s">
        <v>189</v>
      </c>
      <c r="AY1" s="8" t="s">
        <v>190</v>
      </c>
      <c r="AZ1" s="8" t="s">
        <v>191</v>
      </c>
      <c r="BA1" s="8" t="s">
        <v>192</v>
      </c>
      <c r="BB1" s="8" t="s">
        <v>193</v>
      </c>
      <c r="BC1" s="8" t="s">
        <v>194</v>
      </c>
      <c r="BD1" s="8" t="s">
        <v>195</v>
      </c>
      <c r="BE1" s="8" t="s">
        <v>196</v>
      </c>
      <c r="BF1" s="8" t="s">
        <v>197</v>
      </c>
      <c r="BG1" s="8" t="s">
        <v>198</v>
      </c>
      <c r="BH1" s="8" t="s">
        <v>199</v>
      </c>
      <c r="BI1" s="8" t="s">
        <v>200</v>
      </c>
      <c r="BJ1" s="8" t="s">
        <v>201</v>
      </c>
      <c r="BK1" s="8" t="s">
        <v>202</v>
      </c>
      <c r="BL1" s="8" t="s">
        <v>203</v>
      </c>
      <c r="BM1" s="8" t="s">
        <v>204</v>
      </c>
      <c r="BN1" s="8" t="s">
        <v>205</v>
      </c>
    </row>
    <row r="2" spans="1:66" ht="13.5" thickTop="1" x14ac:dyDescent="0.3">
      <c r="A2" s="9" t="s">
        <v>34</v>
      </c>
      <c r="B2" s="1">
        <v>32.036932</v>
      </c>
      <c r="C2" s="1">
        <v>-105.50849700000001</v>
      </c>
      <c r="D2" s="10">
        <v>5028.8010000000004</v>
      </c>
      <c r="E2" s="11">
        <v>25</v>
      </c>
      <c r="F2" s="11">
        <v>30</v>
      </c>
      <c r="G2" s="12" t="s">
        <v>206</v>
      </c>
      <c r="H2" s="13" t="s">
        <v>207</v>
      </c>
      <c r="I2" s="14">
        <v>58.24</v>
      </c>
      <c r="J2" s="14">
        <v>16.97</v>
      </c>
      <c r="K2" s="14">
        <v>6.19</v>
      </c>
      <c r="L2" s="14">
        <v>0.27400000000000002</v>
      </c>
      <c r="M2" s="14">
        <v>0.32</v>
      </c>
      <c r="N2" s="14">
        <v>1.36</v>
      </c>
      <c r="O2" s="14">
        <v>4.95</v>
      </c>
      <c r="P2" s="14">
        <v>5.39</v>
      </c>
      <c r="Q2" s="14">
        <v>0.16</v>
      </c>
      <c r="R2" s="14">
        <v>0.09</v>
      </c>
      <c r="S2" s="14">
        <v>3.9</v>
      </c>
      <c r="T2" s="14">
        <v>97.83</v>
      </c>
      <c r="U2" s="14">
        <v>1</v>
      </c>
      <c r="V2" s="14">
        <v>16</v>
      </c>
      <c r="W2" s="14">
        <v>12</v>
      </c>
      <c r="X2" s="14" t="s">
        <v>208</v>
      </c>
      <c r="Y2" s="14">
        <v>2</v>
      </c>
      <c r="Z2" s="14" t="s">
        <v>208</v>
      </c>
      <c r="AA2" s="14">
        <v>10</v>
      </c>
      <c r="AB2" s="14">
        <v>190</v>
      </c>
      <c r="AC2" s="14">
        <v>39</v>
      </c>
      <c r="AD2" s="14">
        <v>2</v>
      </c>
      <c r="AE2" s="14">
        <v>9</v>
      </c>
      <c r="AF2" s="14">
        <v>179</v>
      </c>
      <c r="AG2" s="14">
        <v>101</v>
      </c>
      <c r="AH2" s="14">
        <v>60</v>
      </c>
      <c r="AI2" s="14">
        <v>2361</v>
      </c>
      <c r="AJ2" s="14">
        <v>259</v>
      </c>
      <c r="AK2" s="14">
        <v>5</v>
      </c>
      <c r="AL2" s="14">
        <v>17.2</v>
      </c>
      <c r="AM2" s="14" t="s">
        <v>209</v>
      </c>
      <c r="AN2" s="14">
        <v>18</v>
      </c>
      <c r="AO2" s="14">
        <v>1.5</v>
      </c>
      <c r="AP2" s="14">
        <v>3.1</v>
      </c>
      <c r="AQ2" s="14">
        <v>148</v>
      </c>
      <c r="AR2" s="14" t="s">
        <v>210</v>
      </c>
      <c r="AS2" s="14">
        <v>160</v>
      </c>
      <c r="AT2" s="14">
        <v>278</v>
      </c>
      <c r="AU2" s="14">
        <v>25.7</v>
      </c>
      <c r="AV2" s="14">
        <v>76.5</v>
      </c>
      <c r="AW2" s="14">
        <v>12.3</v>
      </c>
      <c r="AX2" s="14">
        <v>1.22</v>
      </c>
      <c r="AY2" s="14">
        <v>10.199999999999999</v>
      </c>
      <c r="AZ2" s="14">
        <v>1.6</v>
      </c>
      <c r="BA2" s="14">
        <v>9.9</v>
      </c>
      <c r="BB2" s="14">
        <v>2.1</v>
      </c>
      <c r="BC2" s="14">
        <v>6.9</v>
      </c>
      <c r="BD2" s="14">
        <v>1.1399999999999999</v>
      </c>
      <c r="BE2" s="14">
        <v>8.8000000000000007</v>
      </c>
      <c r="BF2" s="14">
        <v>1.54</v>
      </c>
      <c r="BG2" s="14">
        <f>SUM(AS2:BF2)</f>
        <v>595.9</v>
      </c>
      <c r="BH2" s="14">
        <v>50.2</v>
      </c>
      <c r="BI2" s="14">
        <v>21.9</v>
      </c>
      <c r="BJ2" s="14">
        <v>20</v>
      </c>
      <c r="BK2" s="14">
        <v>0.7</v>
      </c>
      <c r="BL2" s="14">
        <v>34</v>
      </c>
      <c r="BM2" s="14">
        <v>43.4</v>
      </c>
      <c r="BN2" s="14">
        <v>10.4</v>
      </c>
    </row>
    <row r="3" spans="1:66" x14ac:dyDescent="0.3">
      <c r="A3" s="9" t="s">
        <v>34</v>
      </c>
      <c r="B3" s="1">
        <v>32.036932</v>
      </c>
      <c r="C3" s="1">
        <v>-105.50849700000001</v>
      </c>
      <c r="D3" s="10">
        <v>5023.8010000000004</v>
      </c>
      <c r="E3" s="11">
        <v>30</v>
      </c>
      <c r="F3" s="11">
        <v>35</v>
      </c>
      <c r="G3" s="12" t="s">
        <v>206</v>
      </c>
      <c r="H3" s="13" t="s">
        <v>211</v>
      </c>
      <c r="I3" s="14">
        <v>58.21</v>
      </c>
      <c r="J3" s="14">
        <v>17.13</v>
      </c>
      <c r="K3" s="14">
        <v>6.35</v>
      </c>
      <c r="L3" s="14">
        <v>0.30199999999999999</v>
      </c>
      <c r="M3" s="14">
        <v>0.27</v>
      </c>
      <c r="N3" s="14">
        <v>0.91</v>
      </c>
      <c r="O3" s="14">
        <v>4.84</v>
      </c>
      <c r="P3" s="14">
        <v>5.64</v>
      </c>
      <c r="Q3" s="14">
        <v>0.14299999999999999</v>
      </c>
      <c r="R3" s="14">
        <v>0.08</v>
      </c>
      <c r="S3" s="14">
        <v>3.76</v>
      </c>
      <c r="T3" s="14">
        <v>97.64</v>
      </c>
      <c r="U3" s="14">
        <v>1</v>
      </c>
      <c r="V3" s="14">
        <v>19</v>
      </c>
      <c r="W3" s="14">
        <v>11</v>
      </c>
      <c r="X3" s="14" t="s">
        <v>208</v>
      </c>
      <c r="Y3" s="14">
        <v>1</v>
      </c>
      <c r="Z3" s="14" t="s">
        <v>208</v>
      </c>
      <c r="AA3" s="14">
        <v>10</v>
      </c>
      <c r="AB3" s="14">
        <v>220</v>
      </c>
      <c r="AC3" s="14">
        <v>40</v>
      </c>
      <c r="AD3" s="14">
        <v>2</v>
      </c>
      <c r="AE3" s="14">
        <v>12</v>
      </c>
      <c r="AF3" s="14">
        <v>179</v>
      </c>
      <c r="AG3" s="14">
        <v>75</v>
      </c>
      <c r="AH3" s="14">
        <v>61</v>
      </c>
      <c r="AI3" s="14">
        <v>2370</v>
      </c>
      <c r="AJ3" s="14">
        <v>251</v>
      </c>
      <c r="AK3" s="14">
        <v>6</v>
      </c>
      <c r="AL3" s="14">
        <v>17.7</v>
      </c>
      <c r="AM3" s="14" t="s">
        <v>209</v>
      </c>
      <c r="AN3" s="14">
        <v>20</v>
      </c>
      <c r="AO3" s="14">
        <v>1.9</v>
      </c>
      <c r="AP3" s="14">
        <v>2.7</v>
      </c>
      <c r="AQ3" s="14">
        <v>98</v>
      </c>
      <c r="AR3" s="14" t="s">
        <v>210</v>
      </c>
      <c r="AS3" s="14">
        <v>156</v>
      </c>
      <c r="AT3" s="14">
        <v>277</v>
      </c>
      <c r="AU3" s="14">
        <v>25</v>
      </c>
      <c r="AV3" s="14">
        <v>74.3</v>
      </c>
      <c r="AW3" s="14">
        <v>12.3</v>
      </c>
      <c r="AX3" s="14">
        <v>1.17</v>
      </c>
      <c r="AY3" s="14">
        <v>9.9</v>
      </c>
      <c r="AZ3" s="14">
        <v>1.6</v>
      </c>
      <c r="BA3" s="14">
        <v>10.1</v>
      </c>
      <c r="BB3" s="14">
        <v>2.1</v>
      </c>
      <c r="BC3" s="14">
        <v>6.8</v>
      </c>
      <c r="BD3" s="14">
        <v>1.17</v>
      </c>
      <c r="BE3" s="14">
        <v>8.6999999999999993</v>
      </c>
      <c r="BF3" s="14">
        <v>1.53</v>
      </c>
      <c r="BG3" s="14">
        <f t="shared" ref="BG3:BG52" si="0">SUM(AS3:BF3)</f>
        <v>587.66999999999985</v>
      </c>
      <c r="BH3" s="14">
        <v>50.9</v>
      </c>
      <c r="BI3" s="14">
        <v>21.8</v>
      </c>
      <c r="BJ3" s="14">
        <v>14</v>
      </c>
      <c r="BK3" s="14">
        <v>0.8</v>
      </c>
      <c r="BL3" s="14">
        <v>39</v>
      </c>
      <c r="BM3" s="14">
        <v>44.2</v>
      </c>
      <c r="BN3" s="14">
        <v>11.3</v>
      </c>
    </row>
    <row r="4" spans="1:66" x14ac:dyDescent="0.3">
      <c r="A4" s="9" t="s">
        <v>34</v>
      </c>
      <c r="B4" s="1">
        <v>32.036932</v>
      </c>
      <c r="C4" s="1">
        <v>-105.50849700000001</v>
      </c>
      <c r="D4" s="10">
        <v>5018.8010000000004</v>
      </c>
      <c r="E4" s="11">
        <v>35</v>
      </c>
      <c r="F4" s="11">
        <v>40</v>
      </c>
      <c r="G4" s="12" t="s">
        <v>206</v>
      </c>
      <c r="H4" s="13" t="s">
        <v>212</v>
      </c>
      <c r="I4" s="14">
        <v>59.76</v>
      </c>
      <c r="J4" s="14">
        <v>17.989999999999998</v>
      </c>
      <c r="K4" s="14">
        <v>5.27</v>
      </c>
      <c r="L4" s="14">
        <v>0.28299999999999997</v>
      </c>
      <c r="M4" s="14">
        <v>0.37</v>
      </c>
      <c r="N4" s="14">
        <v>0.67</v>
      </c>
      <c r="O4" s="14">
        <v>5.62</v>
      </c>
      <c r="P4" s="14">
        <v>4.29</v>
      </c>
      <c r="Q4" s="14">
        <v>0.111</v>
      </c>
      <c r="R4" s="14">
        <v>0.09</v>
      </c>
      <c r="S4" s="14">
        <v>4.12</v>
      </c>
      <c r="T4" s="14">
        <v>98.57</v>
      </c>
      <c r="U4" s="14">
        <v>1</v>
      </c>
      <c r="V4" s="14">
        <v>23</v>
      </c>
      <c r="W4" s="14">
        <v>19</v>
      </c>
      <c r="X4" s="14" t="s">
        <v>208</v>
      </c>
      <c r="Y4" s="14">
        <v>1</v>
      </c>
      <c r="Z4" s="14" t="s">
        <v>208</v>
      </c>
      <c r="AA4" s="14">
        <v>10</v>
      </c>
      <c r="AB4" s="14">
        <v>230</v>
      </c>
      <c r="AC4" s="14">
        <v>40</v>
      </c>
      <c r="AD4" s="14">
        <v>1</v>
      </c>
      <c r="AE4" s="14">
        <v>12</v>
      </c>
      <c r="AF4" s="14">
        <v>133</v>
      </c>
      <c r="AG4" s="14">
        <v>71</v>
      </c>
      <c r="AH4" s="14">
        <v>46</v>
      </c>
      <c r="AI4" s="14">
        <v>1506</v>
      </c>
      <c r="AJ4" s="14">
        <v>225</v>
      </c>
      <c r="AK4" s="14">
        <v>4</v>
      </c>
      <c r="AL4" s="14">
        <v>10.5</v>
      </c>
      <c r="AM4" s="14" t="s">
        <v>209</v>
      </c>
      <c r="AN4" s="14">
        <v>11</v>
      </c>
      <c r="AO4" s="14">
        <v>1.1000000000000001</v>
      </c>
      <c r="AP4" s="14">
        <v>2.7</v>
      </c>
      <c r="AQ4" s="14">
        <v>52</v>
      </c>
      <c r="AR4" s="14" t="s">
        <v>210</v>
      </c>
      <c r="AS4" s="14">
        <v>132</v>
      </c>
      <c r="AT4" s="14">
        <v>226</v>
      </c>
      <c r="AU4" s="14">
        <v>20.7</v>
      </c>
      <c r="AV4" s="14">
        <v>62.2</v>
      </c>
      <c r="AW4" s="14">
        <v>9.6999999999999993</v>
      </c>
      <c r="AX4" s="14">
        <v>0.98</v>
      </c>
      <c r="AY4" s="14">
        <v>8</v>
      </c>
      <c r="AZ4" s="14">
        <v>1.3</v>
      </c>
      <c r="BA4" s="14">
        <v>7.6</v>
      </c>
      <c r="BB4" s="14">
        <v>1.6</v>
      </c>
      <c r="BC4" s="14">
        <v>5.2</v>
      </c>
      <c r="BD4" s="14">
        <v>0.86</v>
      </c>
      <c r="BE4" s="14">
        <v>6.3</v>
      </c>
      <c r="BF4" s="14">
        <v>1.1499999999999999</v>
      </c>
      <c r="BG4" s="14">
        <f t="shared" si="0"/>
        <v>483.59000000000003</v>
      </c>
      <c r="BH4" s="14">
        <v>31.3</v>
      </c>
      <c r="BI4" s="14">
        <v>18</v>
      </c>
      <c r="BJ4" s="14">
        <v>20</v>
      </c>
      <c r="BK4" s="14">
        <v>0.6</v>
      </c>
      <c r="BL4" s="14">
        <v>29</v>
      </c>
      <c r="BM4" s="14">
        <v>38.9</v>
      </c>
      <c r="BN4" s="14">
        <v>8.4</v>
      </c>
    </row>
    <row r="5" spans="1:66" x14ac:dyDescent="0.3">
      <c r="A5" s="9" t="s">
        <v>34</v>
      </c>
      <c r="B5" s="1">
        <v>32.036932</v>
      </c>
      <c r="C5" s="1">
        <v>-105.50849700000001</v>
      </c>
      <c r="D5" s="10">
        <v>5013.8010000000004</v>
      </c>
      <c r="E5" s="11">
        <v>40</v>
      </c>
      <c r="F5" s="11">
        <v>45</v>
      </c>
      <c r="G5" s="12" t="s">
        <v>206</v>
      </c>
      <c r="H5" s="13" t="s">
        <v>213</v>
      </c>
      <c r="I5" s="14">
        <v>58.71</v>
      </c>
      <c r="J5" s="14">
        <v>17.36</v>
      </c>
      <c r="K5" s="14">
        <v>6.25</v>
      </c>
      <c r="L5" s="14">
        <v>0.3</v>
      </c>
      <c r="M5" s="14">
        <v>0.36</v>
      </c>
      <c r="N5" s="14">
        <v>0.76</v>
      </c>
      <c r="O5" s="14">
        <v>5.63</v>
      </c>
      <c r="P5" s="14">
        <v>4.45</v>
      </c>
      <c r="Q5" s="14">
        <v>0.14699999999999999</v>
      </c>
      <c r="R5" s="14">
        <v>0.1</v>
      </c>
      <c r="S5" s="14">
        <v>3.83</v>
      </c>
      <c r="T5" s="14">
        <v>97.9</v>
      </c>
      <c r="U5" s="14">
        <v>1</v>
      </c>
      <c r="V5" s="14">
        <v>20</v>
      </c>
      <c r="W5" s="14">
        <v>13</v>
      </c>
      <c r="X5" s="14" t="s">
        <v>208</v>
      </c>
      <c r="Y5" s="14">
        <v>1</v>
      </c>
      <c r="Z5" s="14" t="s">
        <v>208</v>
      </c>
      <c r="AA5" s="14" t="s">
        <v>214</v>
      </c>
      <c r="AB5" s="14">
        <v>220</v>
      </c>
      <c r="AC5" s="14">
        <v>37</v>
      </c>
      <c r="AD5" s="14">
        <v>2</v>
      </c>
      <c r="AE5" s="14">
        <v>10</v>
      </c>
      <c r="AF5" s="14">
        <v>136</v>
      </c>
      <c r="AG5" s="14">
        <v>62</v>
      </c>
      <c r="AH5" s="14">
        <v>44</v>
      </c>
      <c r="AI5" s="14">
        <v>1795</v>
      </c>
      <c r="AJ5" s="14">
        <v>265</v>
      </c>
      <c r="AK5" s="14">
        <v>5</v>
      </c>
      <c r="AL5" s="14"/>
      <c r="AM5" s="14" t="s">
        <v>209</v>
      </c>
      <c r="AN5" s="14">
        <v>18</v>
      </c>
      <c r="AO5" s="14" t="s">
        <v>215</v>
      </c>
      <c r="AP5" s="14">
        <v>2.4</v>
      </c>
      <c r="AQ5" s="14">
        <v>47</v>
      </c>
      <c r="AR5" s="14" t="s">
        <v>210</v>
      </c>
      <c r="AS5" s="14">
        <v>126</v>
      </c>
      <c r="AT5" s="14">
        <v>211</v>
      </c>
      <c r="AU5" s="14">
        <v>19.399999999999999</v>
      </c>
      <c r="AV5" s="14">
        <v>58.2</v>
      </c>
      <c r="AW5" s="14">
        <v>9.6999999999999993</v>
      </c>
      <c r="AX5" s="14">
        <v>0.94</v>
      </c>
      <c r="AY5" s="14">
        <v>8.1</v>
      </c>
      <c r="AZ5" s="14">
        <v>1.3</v>
      </c>
      <c r="BA5" s="14">
        <v>7.8</v>
      </c>
      <c r="BB5" s="14">
        <v>1.7</v>
      </c>
      <c r="BC5" s="14">
        <v>5.0999999999999996</v>
      </c>
      <c r="BD5" s="14">
        <v>0.88</v>
      </c>
      <c r="BE5" s="14">
        <v>7.2</v>
      </c>
      <c r="BF5" s="14">
        <v>1.28</v>
      </c>
      <c r="BG5" s="14">
        <f t="shared" si="0"/>
        <v>458.59999999999997</v>
      </c>
      <c r="BH5" s="14">
        <v>39.200000000000003</v>
      </c>
      <c r="BI5" s="14">
        <v>19.600000000000001</v>
      </c>
      <c r="BJ5" s="14">
        <v>9</v>
      </c>
      <c r="BK5" s="14">
        <v>0.4</v>
      </c>
      <c r="BL5" s="14">
        <v>32</v>
      </c>
      <c r="BM5" s="14">
        <v>40.1</v>
      </c>
      <c r="BN5" s="14">
        <v>8.3000000000000007</v>
      </c>
    </row>
    <row r="6" spans="1:66" x14ac:dyDescent="0.3">
      <c r="A6" s="9" t="s">
        <v>34</v>
      </c>
      <c r="B6" s="1">
        <v>32.036932</v>
      </c>
      <c r="C6" s="1">
        <v>-105.50849700000001</v>
      </c>
      <c r="D6" s="10">
        <v>5008.8010000000004</v>
      </c>
      <c r="E6" s="11">
        <v>45</v>
      </c>
      <c r="F6" s="11">
        <v>50</v>
      </c>
      <c r="G6" s="12" t="s">
        <v>206</v>
      </c>
      <c r="H6" s="13" t="s">
        <v>216</v>
      </c>
      <c r="I6" s="14">
        <v>59.73</v>
      </c>
      <c r="J6" s="14">
        <v>18.079999999999998</v>
      </c>
      <c r="K6" s="14">
        <v>5.72</v>
      </c>
      <c r="L6" s="14">
        <v>0.317</v>
      </c>
      <c r="M6" s="14">
        <v>0.43</v>
      </c>
      <c r="N6" s="14">
        <v>0.76</v>
      </c>
      <c r="O6" s="14">
        <v>5.75</v>
      </c>
      <c r="P6" s="14">
        <v>3.93</v>
      </c>
      <c r="Q6" s="14">
        <v>0.13100000000000001</v>
      </c>
      <c r="R6" s="14">
        <v>0.08</v>
      </c>
      <c r="S6" s="14">
        <v>4.2</v>
      </c>
      <c r="T6" s="14">
        <v>99.14</v>
      </c>
      <c r="U6" s="14">
        <v>1</v>
      </c>
      <c r="V6" s="14">
        <v>21</v>
      </c>
      <c r="W6" s="14">
        <v>13</v>
      </c>
      <c r="X6" s="14" t="s">
        <v>208</v>
      </c>
      <c r="Y6" s="14">
        <v>1</v>
      </c>
      <c r="Z6" s="14" t="s">
        <v>208</v>
      </c>
      <c r="AA6" s="14" t="s">
        <v>214</v>
      </c>
      <c r="AB6" s="14">
        <v>210</v>
      </c>
      <c r="AC6" s="14">
        <v>39</v>
      </c>
      <c r="AD6" s="14">
        <v>1</v>
      </c>
      <c r="AE6" s="14">
        <v>7</v>
      </c>
      <c r="AF6" s="14">
        <v>126</v>
      </c>
      <c r="AG6" s="14">
        <v>71</v>
      </c>
      <c r="AH6" s="14">
        <v>44</v>
      </c>
      <c r="AI6" s="14">
        <v>1608</v>
      </c>
      <c r="AJ6" s="14">
        <v>220</v>
      </c>
      <c r="AK6" s="14">
        <v>5</v>
      </c>
      <c r="AL6" s="14">
        <v>10.7</v>
      </c>
      <c r="AM6" s="14" t="s">
        <v>209</v>
      </c>
      <c r="AN6" s="14">
        <v>13</v>
      </c>
      <c r="AO6" s="14">
        <v>0.9</v>
      </c>
      <c r="AP6" s="14">
        <v>3.1</v>
      </c>
      <c r="AQ6" s="14">
        <v>47</v>
      </c>
      <c r="AR6" s="14" t="s">
        <v>210</v>
      </c>
      <c r="AS6" s="14">
        <v>115</v>
      </c>
      <c r="AT6" s="14">
        <v>202</v>
      </c>
      <c r="AU6" s="14">
        <v>18.399999999999999</v>
      </c>
      <c r="AV6" s="14">
        <v>55.5</v>
      </c>
      <c r="AW6" s="14">
        <v>8.6</v>
      </c>
      <c r="AX6" s="14">
        <v>0.87</v>
      </c>
      <c r="AY6" s="14">
        <v>7.4</v>
      </c>
      <c r="AZ6" s="14">
        <v>1.2</v>
      </c>
      <c r="BA6" s="14">
        <v>7.3</v>
      </c>
      <c r="BB6" s="14">
        <v>1.5</v>
      </c>
      <c r="BC6" s="14">
        <v>4.9000000000000004</v>
      </c>
      <c r="BD6" s="14">
        <v>0.82</v>
      </c>
      <c r="BE6" s="14">
        <v>6.1</v>
      </c>
      <c r="BF6" s="14">
        <v>1.1100000000000001</v>
      </c>
      <c r="BG6" s="14">
        <f t="shared" si="0"/>
        <v>430.7</v>
      </c>
      <c r="BH6" s="14">
        <v>33.6</v>
      </c>
      <c r="BI6" s="14">
        <v>17</v>
      </c>
      <c r="BJ6" s="14">
        <v>6</v>
      </c>
      <c r="BK6" s="14">
        <v>0.6</v>
      </c>
      <c r="BL6" s="14">
        <v>27</v>
      </c>
      <c r="BM6" s="14">
        <v>34.1</v>
      </c>
      <c r="BN6" s="14">
        <v>7.4</v>
      </c>
    </row>
    <row r="7" spans="1:66" x14ac:dyDescent="0.3">
      <c r="A7" s="9" t="s">
        <v>34</v>
      </c>
      <c r="B7" s="1">
        <v>32.036932</v>
      </c>
      <c r="C7" s="1">
        <v>-105.50849700000001</v>
      </c>
      <c r="D7" s="10">
        <v>5003.8010000000004</v>
      </c>
      <c r="E7" s="11">
        <v>50</v>
      </c>
      <c r="F7" s="11">
        <v>55</v>
      </c>
      <c r="G7" s="12" t="s">
        <v>206</v>
      </c>
      <c r="H7" s="13" t="s">
        <v>217</v>
      </c>
      <c r="I7" s="14">
        <v>58.63</v>
      </c>
      <c r="J7" s="14">
        <v>17.329999999999998</v>
      </c>
      <c r="K7" s="14">
        <v>6.99</v>
      </c>
      <c r="L7" s="14">
        <v>0.315</v>
      </c>
      <c r="M7" s="14">
        <v>0.39</v>
      </c>
      <c r="N7" s="14">
        <v>0.76</v>
      </c>
      <c r="O7" s="14">
        <v>5.72</v>
      </c>
      <c r="P7" s="14">
        <v>4.3899999999999997</v>
      </c>
      <c r="Q7" s="14">
        <v>0.157</v>
      </c>
      <c r="R7" s="14">
        <v>0.09</v>
      </c>
      <c r="S7" s="14">
        <v>3.98</v>
      </c>
      <c r="T7" s="14">
        <v>98.74</v>
      </c>
      <c r="U7" s="14">
        <v>1</v>
      </c>
      <c r="V7" s="14">
        <v>20</v>
      </c>
      <c r="W7" s="14">
        <v>14</v>
      </c>
      <c r="X7" s="14" t="s">
        <v>208</v>
      </c>
      <c r="Y7" s="14">
        <v>2</v>
      </c>
      <c r="Z7" s="14" t="s">
        <v>208</v>
      </c>
      <c r="AA7" s="14">
        <v>20</v>
      </c>
      <c r="AB7" s="14">
        <v>240</v>
      </c>
      <c r="AC7" s="14">
        <v>40</v>
      </c>
      <c r="AD7" s="14">
        <v>2</v>
      </c>
      <c r="AE7" s="14">
        <v>12</v>
      </c>
      <c r="AF7" s="14">
        <v>139</v>
      </c>
      <c r="AG7" s="14">
        <v>70</v>
      </c>
      <c r="AH7" s="14">
        <v>54</v>
      </c>
      <c r="AI7" s="14">
        <v>2057</v>
      </c>
      <c r="AJ7" s="14">
        <v>272</v>
      </c>
      <c r="AK7" s="14">
        <v>5</v>
      </c>
      <c r="AL7" s="14">
        <v>15.9</v>
      </c>
      <c r="AM7" s="14" t="s">
        <v>209</v>
      </c>
      <c r="AN7" s="14">
        <v>18</v>
      </c>
      <c r="AO7" s="14">
        <v>0.9</v>
      </c>
      <c r="AP7" s="14">
        <v>3</v>
      </c>
      <c r="AQ7" s="14">
        <v>44</v>
      </c>
      <c r="AR7" s="14" t="s">
        <v>210</v>
      </c>
      <c r="AS7" s="14">
        <v>142</v>
      </c>
      <c r="AT7" s="14">
        <v>249</v>
      </c>
      <c r="AU7" s="14">
        <v>23.2</v>
      </c>
      <c r="AV7" s="14">
        <v>70.400000000000006</v>
      </c>
      <c r="AW7" s="14">
        <v>11.1</v>
      </c>
      <c r="AX7" s="14">
        <v>1.0900000000000001</v>
      </c>
      <c r="AY7" s="14">
        <v>9.1</v>
      </c>
      <c r="AZ7" s="14">
        <v>1.5</v>
      </c>
      <c r="BA7" s="14">
        <v>9.1</v>
      </c>
      <c r="BB7" s="14">
        <v>1.9</v>
      </c>
      <c r="BC7" s="14">
        <v>6.2</v>
      </c>
      <c r="BD7" s="14">
        <v>1.07</v>
      </c>
      <c r="BE7" s="14">
        <v>8.1</v>
      </c>
      <c r="BF7" s="14">
        <v>1.49</v>
      </c>
      <c r="BG7" s="14">
        <f t="shared" si="0"/>
        <v>535.25000000000011</v>
      </c>
      <c r="BH7" s="14">
        <v>44.5</v>
      </c>
      <c r="BI7" s="14">
        <v>22.4</v>
      </c>
      <c r="BJ7" s="14">
        <v>39</v>
      </c>
      <c r="BK7" s="14">
        <v>0.6</v>
      </c>
      <c r="BL7" s="14">
        <v>35</v>
      </c>
      <c r="BM7" s="14">
        <v>40.700000000000003</v>
      </c>
      <c r="BN7" s="14">
        <v>8.9</v>
      </c>
    </row>
    <row r="8" spans="1:66" x14ac:dyDescent="0.3">
      <c r="A8" s="9" t="s">
        <v>34</v>
      </c>
      <c r="B8" s="1">
        <v>32.036932</v>
      </c>
      <c r="C8" s="1">
        <v>-105.50849700000001</v>
      </c>
      <c r="D8" s="10">
        <v>4998.8010000000004</v>
      </c>
      <c r="E8" s="11">
        <v>55</v>
      </c>
      <c r="F8" s="11">
        <v>60</v>
      </c>
      <c r="G8" s="12" t="s">
        <v>206</v>
      </c>
      <c r="H8" s="13" t="s">
        <v>218</v>
      </c>
      <c r="I8" s="14">
        <v>61.13</v>
      </c>
      <c r="J8" s="14">
        <v>18.420000000000002</v>
      </c>
      <c r="K8" s="14">
        <v>4.0999999999999996</v>
      </c>
      <c r="L8" s="14">
        <v>0.224</v>
      </c>
      <c r="M8" s="14">
        <v>0.28999999999999998</v>
      </c>
      <c r="N8" s="14">
        <v>0.52</v>
      </c>
      <c r="O8" s="14">
        <v>5.61</v>
      </c>
      <c r="P8" s="14">
        <v>5.03</v>
      </c>
      <c r="Q8" s="14">
        <v>9.1999999999999998E-2</v>
      </c>
      <c r="R8" s="14">
        <v>0.08</v>
      </c>
      <c r="S8" s="14">
        <v>3.56</v>
      </c>
      <c r="T8" s="14">
        <v>99.07</v>
      </c>
      <c r="U8" s="14">
        <v>1</v>
      </c>
      <c r="V8" s="14">
        <v>18</v>
      </c>
      <c r="W8" s="14">
        <v>11</v>
      </c>
      <c r="X8" s="14" t="s">
        <v>208</v>
      </c>
      <c r="Y8" s="14" t="s">
        <v>219</v>
      </c>
      <c r="Z8" s="14" t="s">
        <v>208</v>
      </c>
      <c r="AA8" s="14" t="s">
        <v>214</v>
      </c>
      <c r="AB8" s="14">
        <v>180</v>
      </c>
      <c r="AC8" s="14">
        <v>39</v>
      </c>
      <c r="AD8" s="14">
        <v>1</v>
      </c>
      <c r="AE8" s="14">
        <v>5</v>
      </c>
      <c r="AF8" s="14">
        <v>152</v>
      </c>
      <c r="AG8" s="14">
        <v>56</v>
      </c>
      <c r="AH8" s="14">
        <v>43</v>
      </c>
      <c r="AI8" s="14">
        <v>1278</v>
      </c>
      <c r="AJ8" s="14">
        <v>198</v>
      </c>
      <c r="AK8" s="14">
        <v>4</v>
      </c>
      <c r="AL8" s="14">
        <v>8.6999999999999993</v>
      </c>
      <c r="AM8" s="14" t="s">
        <v>209</v>
      </c>
      <c r="AN8" s="14">
        <v>8</v>
      </c>
      <c r="AO8" s="14">
        <v>0.5</v>
      </c>
      <c r="AP8" s="14">
        <v>2.8</v>
      </c>
      <c r="AQ8" s="14">
        <v>42</v>
      </c>
      <c r="AR8" s="14" t="s">
        <v>210</v>
      </c>
      <c r="AS8" s="14">
        <v>107</v>
      </c>
      <c r="AT8" s="14">
        <v>181</v>
      </c>
      <c r="AU8" s="14">
        <v>17.2</v>
      </c>
      <c r="AV8" s="14">
        <v>51.6</v>
      </c>
      <c r="AW8" s="14">
        <v>8.4</v>
      </c>
      <c r="AX8" s="14">
        <v>0.88</v>
      </c>
      <c r="AY8" s="14">
        <v>6.8</v>
      </c>
      <c r="AZ8" s="14">
        <v>1.1000000000000001</v>
      </c>
      <c r="BA8" s="14">
        <v>7.1</v>
      </c>
      <c r="BB8" s="14">
        <v>1.4</v>
      </c>
      <c r="BC8" s="14">
        <v>4.5</v>
      </c>
      <c r="BD8" s="14">
        <v>0.75</v>
      </c>
      <c r="BE8" s="14">
        <v>5.7</v>
      </c>
      <c r="BF8" s="14">
        <v>0.98</v>
      </c>
      <c r="BG8" s="14">
        <f t="shared" si="0"/>
        <v>394.41</v>
      </c>
      <c r="BH8" s="14">
        <v>25.6</v>
      </c>
      <c r="BI8" s="14">
        <v>15.3</v>
      </c>
      <c r="BJ8" s="14">
        <v>7</v>
      </c>
      <c r="BK8" s="14">
        <v>0.6</v>
      </c>
      <c r="BL8" s="14">
        <v>23</v>
      </c>
      <c r="BM8" s="14">
        <v>36.9</v>
      </c>
      <c r="BN8" s="14">
        <v>8.1999999999999993</v>
      </c>
    </row>
    <row r="9" spans="1:66" x14ac:dyDescent="0.3">
      <c r="A9" s="9" t="s">
        <v>34</v>
      </c>
      <c r="B9" s="1">
        <v>32.036932</v>
      </c>
      <c r="C9" s="1">
        <v>-105.50849700000001</v>
      </c>
      <c r="D9" s="10">
        <v>4993.8010000000004</v>
      </c>
      <c r="E9" s="11">
        <v>60</v>
      </c>
      <c r="F9" s="11">
        <v>65</v>
      </c>
      <c r="G9" s="12" t="s">
        <v>206</v>
      </c>
      <c r="H9" s="13" t="s">
        <v>220</v>
      </c>
      <c r="I9" s="14">
        <v>59.32</v>
      </c>
      <c r="J9" s="14">
        <v>18.899999999999999</v>
      </c>
      <c r="K9" s="14">
        <v>5.01</v>
      </c>
      <c r="L9" s="14">
        <v>0.25700000000000001</v>
      </c>
      <c r="M9" s="14">
        <v>0.39</v>
      </c>
      <c r="N9" s="14">
        <v>0.7</v>
      </c>
      <c r="O9" s="14">
        <v>4.92</v>
      </c>
      <c r="P9" s="14">
        <v>5</v>
      </c>
      <c r="Q9" s="14">
        <v>0.13700000000000001</v>
      </c>
      <c r="R9" s="14">
        <v>0.09</v>
      </c>
      <c r="S9" s="14">
        <v>4.49</v>
      </c>
      <c r="T9" s="14">
        <v>99.22</v>
      </c>
      <c r="U9" s="14">
        <v>1</v>
      </c>
      <c r="V9" s="14">
        <v>22</v>
      </c>
      <c r="W9" s="14">
        <v>12</v>
      </c>
      <c r="X9" s="14" t="s">
        <v>208</v>
      </c>
      <c r="Y9" s="14">
        <v>2</v>
      </c>
      <c r="Z9" s="14" t="s">
        <v>208</v>
      </c>
      <c r="AA9" s="14">
        <v>20</v>
      </c>
      <c r="AB9" s="14">
        <v>240</v>
      </c>
      <c r="AC9" s="14">
        <v>42</v>
      </c>
      <c r="AD9" s="14">
        <v>1</v>
      </c>
      <c r="AE9" s="14">
        <v>5</v>
      </c>
      <c r="AF9" s="14">
        <v>163</v>
      </c>
      <c r="AG9" s="14">
        <v>82</v>
      </c>
      <c r="AH9" s="14">
        <v>49</v>
      </c>
      <c r="AI9" s="14">
        <v>1388</v>
      </c>
      <c r="AJ9" s="14">
        <v>253</v>
      </c>
      <c r="AK9" s="14">
        <v>8</v>
      </c>
      <c r="AL9" s="14">
        <v>9.6999999999999993</v>
      </c>
      <c r="AM9" s="14" t="s">
        <v>209</v>
      </c>
      <c r="AN9" s="14">
        <v>9</v>
      </c>
      <c r="AO9" s="14">
        <v>1</v>
      </c>
      <c r="AP9" s="14">
        <v>3.4</v>
      </c>
      <c r="AQ9" s="14">
        <v>51</v>
      </c>
      <c r="AR9" s="14" t="s">
        <v>210</v>
      </c>
      <c r="AS9" s="14">
        <v>136</v>
      </c>
      <c r="AT9" s="14">
        <v>229</v>
      </c>
      <c r="AU9" s="14">
        <v>21</v>
      </c>
      <c r="AV9" s="14">
        <v>61.4</v>
      </c>
      <c r="AW9" s="14">
        <v>9.9</v>
      </c>
      <c r="AX9" s="14">
        <v>1</v>
      </c>
      <c r="AY9" s="14">
        <v>8.1</v>
      </c>
      <c r="AZ9" s="14">
        <v>1.3</v>
      </c>
      <c r="BA9" s="14">
        <v>8.1999999999999993</v>
      </c>
      <c r="BB9" s="14">
        <v>1.7</v>
      </c>
      <c r="BC9" s="14">
        <v>5.4</v>
      </c>
      <c r="BD9" s="14">
        <v>0.89</v>
      </c>
      <c r="BE9" s="14">
        <v>6.7</v>
      </c>
      <c r="BF9" s="14">
        <v>1.19</v>
      </c>
      <c r="BG9" s="14">
        <f t="shared" si="0"/>
        <v>491.77999999999992</v>
      </c>
      <c r="BH9" s="14">
        <v>28.2</v>
      </c>
      <c r="BI9" s="14">
        <v>18.399999999999999</v>
      </c>
      <c r="BJ9" s="14">
        <v>47</v>
      </c>
      <c r="BK9" s="14">
        <v>0.6</v>
      </c>
      <c r="BL9" s="14">
        <v>32</v>
      </c>
      <c r="BM9" s="14">
        <v>44.8</v>
      </c>
      <c r="BN9" s="14">
        <v>9.4</v>
      </c>
    </row>
    <row r="10" spans="1:66" x14ac:dyDescent="0.3">
      <c r="A10" s="9" t="s">
        <v>34</v>
      </c>
      <c r="B10" s="1">
        <v>32.036932</v>
      </c>
      <c r="C10" s="1">
        <v>-105.50849700000001</v>
      </c>
      <c r="D10" s="10">
        <v>4993.8010000000004</v>
      </c>
      <c r="E10" s="11">
        <v>60</v>
      </c>
      <c r="F10" s="11">
        <v>75</v>
      </c>
      <c r="G10" s="12" t="s">
        <v>206</v>
      </c>
      <c r="H10" s="13" t="s">
        <v>221</v>
      </c>
      <c r="I10" s="14">
        <v>59.57</v>
      </c>
      <c r="J10" s="14">
        <v>17.59</v>
      </c>
      <c r="K10" s="14">
        <v>6.05</v>
      </c>
      <c r="L10" s="14">
        <v>0.26</v>
      </c>
      <c r="M10" s="14">
        <v>0.28999999999999998</v>
      </c>
      <c r="N10" s="14">
        <v>0.66</v>
      </c>
      <c r="O10" s="14">
        <v>5.32</v>
      </c>
      <c r="P10" s="14">
        <v>5.28</v>
      </c>
      <c r="Q10" s="14">
        <v>0.154</v>
      </c>
      <c r="R10" s="14">
        <v>0.09</v>
      </c>
      <c r="S10" s="14">
        <v>3.4</v>
      </c>
      <c r="T10" s="14">
        <v>98.67</v>
      </c>
      <c r="U10" s="14">
        <v>1</v>
      </c>
      <c r="V10" s="14">
        <v>19</v>
      </c>
      <c r="W10" s="14">
        <v>12</v>
      </c>
      <c r="X10" s="14" t="s">
        <v>208</v>
      </c>
      <c r="Y10" s="14">
        <v>2</v>
      </c>
      <c r="Z10" s="14" t="s">
        <v>208</v>
      </c>
      <c r="AA10" s="14">
        <v>10</v>
      </c>
      <c r="AB10" s="14">
        <v>200</v>
      </c>
      <c r="AC10" s="14">
        <v>40</v>
      </c>
      <c r="AD10" s="14">
        <v>1</v>
      </c>
      <c r="AE10" s="14">
        <v>6</v>
      </c>
      <c r="AF10" s="14">
        <v>164</v>
      </c>
      <c r="AG10" s="14">
        <v>61</v>
      </c>
      <c r="AH10" s="14">
        <v>48</v>
      </c>
      <c r="AI10" s="14">
        <v>1831</v>
      </c>
      <c r="AJ10" s="14">
        <v>267</v>
      </c>
      <c r="AK10" s="14">
        <v>8</v>
      </c>
      <c r="AL10" s="14">
        <v>13.2</v>
      </c>
      <c r="AM10" s="14" t="s">
        <v>209</v>
      </c>
      <c r="AN10" s="14">
        <v>14</v>
      </c>
      <c r="AO10" s="14">
        <v>0.6</v>
      </c>
      <c r="AP10" s="14">
        <v>2.9</v>
      </c>
      <c r="AQ10" s="14">
        <v>51</v>
      </c>
      <c r="AR10" s="14" t="s">
        <v>210</v>
      </c>
      <c r="AS10" s="14">
        <v>144</v>
      </c>
      <c r="AT10" s="14">
        <v>242</v>
      </c>
      <c r="AU10" s="14">
        <v>22.3</v>
      </c>
      <c r="AV10" s="14">
        <v>67.2</v>
      </c>
      <c r="AW10" s="14">
        <v>10.5</v>
      </c>
      <c r="AX10" s="14">
        <v>1.08</v>
      </c>
      <c r="AY10" s="14">
        <v>8.3000000000000007</v>
      </c>
      <c r="AZ10" s="14">
        <v>1.3</v>
      </c>
      <c r="BA10" s="14">
        <v>8</v>
      </c>
      <c r="BB10" s="14">
        <v>1.7</v>
      </c>
      <c r="BC10" s="14">
        <v>5.5</v>
      </c>
      <c r="BD10" s="14">
        <v>0.92</v>
      </c>
      <c r="BE10" s="14">
        <v>7.2</v>
      </c>
      <c r="BF10" s="14">
        <v>1.26</v>
      </c>
      <c r="BG10" s="14">
        <f t="shared" si="0"/>
        <v>521.26</v>
      </c>
      <c r="BH10" s="14">
        <v>37.6</v>
      </c>
      <c r="BI10" s="14">
        <v>20</v>
      </c>
      <c r="BJ10" s="14">
        <v>21</v>
      </c>
      <c r="BK10" s="14">
        <v>0.6</v>
      </c>
      <c r="BL10" s="14">
        <v>36</v>
      </c>
      <c r="BM10" s="14">
        <v>42</v>
      </c>
      <c r="BN10" s="14">
        <v>9.1999999999999993</v>
      </c>
    </row>
    <row r="11" spans="1:66" x14ac:dyDescent="0.3">
      <c r="A11" s="9" t="s">
        <v>34</v>
      </c>
      <c r="B11" s="1">
        <v>32.036932</v>
      </c>
      <c r="C11" s="1">
        <v>-105.50849700000001</v>
      </c>
      <c r="D11" s="10">
        <v>4978.8010000000004</v>
      </c>
      <c r="E11" s="11">
        <v>75</v>
      </c>
      <c r="F11" s="11">
        <v>80</v>
      </c>
      <c r="G11" s="12" t="s">
        <v>206</v>
      </c>
      <c r="H11" s="13" t="s">
        <v>222</v>
      </c>
      <c r="I11" s="14">
        <v>59.64</v>
      </c>
      <c r="J11" s="14">
        <v>17.43</v>
      </c>
      <c r="K11" s="14">
        <v>6.37</v>
      </c>
      <c r="L11" s="14">
        <v>0.26500000000000001</v>
      </c>
      <c r="M11" s="14">
        <v>0.28000000000000003</v>
      </c>
      <c r="N11" s="14">
        <v>0.63</v>
      </c>
      <c r="O11" s="14">
        <v>5.43</v>
      </c>
      <c r="P11" s="14">
        <v>5.4</v>
      </c>
      <c r="Q11" s="14">
        <v>0.16200000000000001</v>
      </c>
      <c r="R11" s="14">
        <v>0.09</v>
      </c>
      <c r="S11" s="14">
        <v>3.23</v>
      </c>
      <c r="T11" s="14">
        <v>98.93</v>
      </c>
      <c r="U11" s="14">
        <v>1</v>
      </c>
      <c r="V11" s="14">
        <v>19</v>
      </c>
      <c r="W11" s="14">
        <v>12</v>
      </c>
      <c r="X11" s="14" t="s">
        <v>208</v>
      </c>
      <c r="Y11" s="14">
        <v>2</v>
      </c>
      <c r="Z11" s="14" t="s">
        <v>208</v>
      </c>
      <c r="AA11" s="14">
        <v>10</v>
      </c>
      <c r="AB11" s="14">
        <v>200</v>
      </c>
      <c r="AC11" s="14">
        <v>39</v>
      </c>
      <c r="AD11" s="14">
        <v>2</v>
      </c>
      <c r="AE11" s="14">
        <v>7</v>
      </c>
      <c r="AF11" s="14">
        <v>164</v>
      </c>
      <c r="AG11" s="14">
        <v>58</v>
      </c>
      <c r="AH11" s="14">
        <v>51</v>
      </c>
      <c r="AI11" s="14">
        <v>1934</v>
      </c>
      <c r="AJ11" s="14">
        <v>267</v>
      </c>
      <c r="AK11" s="14">
        <v>8</v>
      </c>
      <c r="AL11" s="14">
        <v>12.9</v>
      </c>
      <c r="AM11" s="14" t="s">
        <v>209</v>
      </c>
      <c r="AN11" s="14">
        <v>15</v>
      </c>
      <c r="AO11" s="14">
        <v>0.7</v>
      </c>
      <c r="AP11" s="14">
        <v>2.8</v>
      </c>
      <c r="AQ11" s="14">
        <v>50</v>
      </c>
      <c r="AR11" s="14" t="s">
        <v>210</v>
      </c>
      <c r="AS11" s="14">
        <v>149</v>
      </c>
      <c r="AT11" s="14">
        <v>254</v>
      </c>
      <c r="AU11" s="14">
        <v>22.9</v>
      </c>
      <c r="AV11" s="14">
        <v>68.599999999999994</v>
      </c>
      <c r="AW11" s="14">
        <v>10.5</v>
      </c>
      <c r="AX11" s="14">
        <v>1.03</v>
      </c>
      <c r="AY11" s="14">
        <v>8.4</v>
      </c>
      <c r="AZ11" s="14">
        <v>1.3</v>
      </c>
      <c r="BA11" s="14">
        <v>8.1</v>
      </c>
      <c r="BB11" s="14">
        <v>1.7</v>
      </c>
      <c r="BC11" s="14">
        <v>5.5</v>
      </c>
      <c r="BD11" s="14">
        <v>0.93</v>
      </c>
      <c r="BE11" s="14">
        <v>7.1</v>
      </c>
      <c r="BF11" s="14">
        <v>1.3</v>
      </c>
      <c r="BG11" s="14">
        <f t="shared" si="0"/>
        <v>540.3599999999999</v>
      </c>
      <c r="BH11" s="14">
        <v>40.299999999999997</v>
      </c>
      <c r="BI11" s="14">
        <v>20.399999999999999</v>
      </c>
      <c r="BJ11" s="14">
        <v>16</v>
      </c>
      <c r="BK11" s="14">
        <v>0.6</v>
      </c>
      <c r="BL11" s="14">
        <v>34</v>
      </c>
      <c r="BM11" s="14">
        <v>42.5</v>
      </c>
      <c r="BN11" s="14">
        <v>9.4</v>
      </c>
    </row>
    <row r="12" spans="1:66" x14ac:dyDescent="0.3">
      <c r="A12" s="9" t="s">
        <v>34</v>
      </c>
      <c r="B12" s="1">
        <v>32.036932</v>
      </c>
      <c r="C12" s="1">
        <v>-105.50849700000001</v>
      </c>
      <c r="D12" s="10">
        <v>4973.8010000000004</v>
      </c>
      <c r="E12" s="11">
        <v>80</v>
      </c>
      <c r="F12" s="11">
        <v>85</v>
      </c>
      <c r="G12" s="12" t="s">
        <v>206</v>
      </c>
      <c r="H12" s="13" t="s">
        <v>223</v>
      </c>
      <c r="I12" s="14">
        <v>57.75</v>
      </c>
      <c r="J12" s="14">
        <v>18.149999999999999</v>
      </c>
      <c r="K12" s="14">
        <v>6.31</v>
      </c>
      <c r="L12" s="14">
        <v>0.31</v>
      </c>
      <c r="M12" s="14">
        <v>0.4</v>
      </c>
      <c r="N12" s="14">
        <v>0.88</v>
      </c>
      <c r="O12" s="14">
        <v>4.7300000000000004</v>
      </c>
      <c r="P12" s="14">
        <v>4.75</v>
      </c>
      <c r="Q12" s="14">
        <v>0.153</v>
      </c>
      <c r="R12" s="14">
        <v>0.11</v>
      </c>
      <c r="S12" s="14">
        <v>4.79</v>
      </c>
      <c r="T12" s="14">
        <v>98.32</v>
      </c>
      <c r="U12" s="14">
        <v>2</v>
      </c>
      <c r="V12" s="14">
        <v>22</v>
      </c>
      <c r="W12" s="14">
        <v>15</v>
      </c>
      <c r="X12" s="14" t="s">
        <v>208</v>
      </c>
      <c r="Y12" s="14">
        <v>2</v>
      </c>
      <c r="Z12" s="14" t="s">
        <v>208</v>
      </c>
      <c r="AA12" s="14">
        <v>10</v>
      </c>
      <c r="AB12" s="14">
        <v>260</v>
      </c>
      <c r="AC12" s="14">
        <v>43</v>
      </c>
      <c r="AD12" s="14">
        <v>2</v>
      </c>
      <c r="AE12" s="14">
        <v>11</v>
      </c>
      <c r="AF12" s="14">
        <v>165</v>
      </c>
      <c r="AG12" s="14">
        <v>95</v>
      </c>
      <c r="AH12" s="14">
        <v>62</v>
      </c>
      <c r="AI12" s="14">
        <v>2061</v>
      </c>
      <c r="AJ12" s="14">
        <v>293</v>
      </c>
      <c r="AK12" s="14">
        <v>8</v>
      </c>
      <c r="AL12" s="14">
        <v>13.9</v>
      </c>
      <c r="AM12" s="14" t="s">
        <v>209</v>
      </c>
      <c r="AN12" s="14">
        <v>14</v>
      </c>
      <c r="AO12" s="14">
        <v>1.4</v>
      </c>
      <c r="AP12" s="14">
        <v>3.8</v>
      </c>
      <c r="AQ12" s="14">
        <v>80</v>
      </c>
      <c r="AR12" s="14" t="s">
        <v>210</v>
      </c>
      <c r="AS12" s="14">
        <v>182</v>
      </c>
      <c r="AT12" s="14">
        <v>314</v>
      </c>
      <c r="AU12" s="14">
        <v>28.6</v>
      </c>
      <c r="AV12" s="14">
        <v>85.4</v>
      </c>
      <c r="AW12" s="14">
        <v>13</v>
      </c>
      <c r="AX12" s="14">
        <v>1.26</v>
      </c>
      <c r="AY12" s="14">
        <v>10.7</v>
      </c>
      <c r="AZ12" s="14">
        <v>1.7</v>
      </c>
      <c r="BA12" s="14">
        <v>10.4</v>
      </c>
      <c r="BB12" s="14">
        <v>2.2000000000000002</v>
      </c>
      <c r="BC12" s="14">
        <v>7.1</v>
      </c>
      <c r="BD12" s="14">
        <v>1.2</v>
      </c>
      <c r="BE12" s="14">
        <v>8.5</v>
      </c>
      <c r="BF12" s="14">
        <v>1.48</v>
      </c>
      <c r="BG12" s="14">
        <f t="shared" si="0"/>
        <v>667.54000000000019</v>
      </c>
      <c r="BH12" s="14">
        <v>42.2</v>
      </c>
      <c r="BI12" s="14">
        <v>22.8</v>
      </c>
      <c r="BJ12" s="14">
        <v>17</v>
      </c>
      <c r="BK12" s="14">
        <v>0.7</v>
      </c>
      <c r="BL12" s="14">
        <v>40</v>
      </c>
      <c r="BM12" s="14">
        <v>48.9</v>
      </c>
      <c r="BN12" s="14">
        <v>11.3</v>
      </c>
    </row>
    <row r="13" spans="1:66" x14ac:dyDescent="0.3">
      <c r="A13" s="9" t="s">
        <v>34</v>
      </c>
      <c r="B13" s="1">
        <v>32.036932</v>
      </c>
      <c r="C13" s="1">
        <v>-105.50849700000001</v>
      </c>
      <c r="D13" s="10">
        <v>4968.8010000000004</v>
      </c>
      <c r="E13" s="11">
        <v>85</v>
      </c>
      <c r="F13" s="11">
        <v>90</v>
      </c>
      <c r="G13" s="12" t="s">
        <v>206</v>
      </c>
      <c r="H13" s="13" t="s">
        <v>224</v>
      </c>
      <c r="I13" s="14">
        <v>58.5</v>
      </c>
      <c r="J13" s="14">
        <v>17.66</v>
      </c>
      <c r="K13" s="14">
        <v>6.98</v>
      </c>
      <c r="L13" s="14">
        <v>0.26400000000000001</v>
      </c>
      <c r="M13" s="14">
        <v>0.33</v>
      </c>
      <c r="N13" s="14">
        <v>0.66</v>
      </c>
      <c r="O13" s="14">
        <v>5.28</v>
      </c>
      <c r="P13" s="14">
        <v>4.91</v>
      </c>
      <c r="Q13" s="14">
        <v>0.17</v>
      </c>
      <c r="R13" s="14">
        <v>0.12</v>
      </c>
      <c r="S13" s="14">
        <v>3.85</v>
      </c>
      <c r="T13" s="14">
        <v>98.72</v>
      </c>
      <c r="U13" s="14">
        <v>2</v>
      </c>
      <c r="V13" s="14">
        <v>21</v>
      </c>
      <c r="W13" s="14">
        <v>13</v>
      </c>
      <c r="X13" s="14" t="s">
        <v>208</v>
      </c>
      <c r="Y13" s="14">
        <v>1</v>
      </c>
      <c r="Z13" s="14" t="s">
        <v>208</v>
      </c>
      <c r="AA13" s="14">
        <v>50</v>
      </c>
      <c r="AB13" s="14">
        <v>320</v>
      </c>
      <c r="AC13" s="14">
        <v>40</v>
      </c>
      <c r="AD13" s="14">
        <v>2</v>
      </c>
      <c r="AE13" s="14">
        <v>9</v>
      </c>
      <c r="AF13" s="14">
        <v>152</v>
      </c>
      <c r="AG13" s="14">
        <v>65</v>
      </c>
      <c r="AH13" s="14">
        <v>57</v>
      </c>
      <c r="AI13" s="14">
        <v>2062</v>
      </c>
      <c r="AJ13" s="14">
        <v>301</v>
      </c>
      <c r="AK13" s="14">
        <v>8</v>
      </c>
      <c r="AL13" s="14">
        <v>14.4</v>
      </c>
      <c r="AM13" s="14" t="s">
        <v>209</v>
      </c>
      <c r="AN13" s="14">
        <v>17</v>
      </c>
      <c r="AO13" s="14">
        <v>1.2</v>
      </c>
      <c r="AP13" s="14">
        <v>2.8</v>
      </c>
      <c r="AQ13" s="14">
        <v>45</v>
      </c>
      <c r="AR13" s="14" t="s">
        <v>210</v>
      </c>
      <c r="AS13" s="14">
        <v>167</v>
      </c>
      <c r="AT13" s="14">
        <v>283</v>
      </c>
      <c r="AU13" s="14">
        <v>25.7</v>
      </c>
      <c r="AV13" s="14">
        <v>77.8</v>
      </c>
      <c r="AW13" s="14">
        <v>12.1</v>
      </c>
      <c r="AX13" s="14">
        <v>1.21</v>
      </c>
      <c r="AY13" s="14">
        <v>9.8000000000000007</v>
      </c>
      <c r="AZ13" s="14">
        <v>1.5</v>
      </c>
      <c r="BA13" s="14">
        <v>9.6</v>
      </c>
      <c r="BB13" s="14">
        <v>2</v>
      </c>
      <c r="BC13" s="14">
        <v>6.3</v>
      </c>
      <c r="BD13" s="14">
        <v>1.07</v>
      </c>
      <c r="BE13" s="14">
        <v>8.1</v>
      </c>
      <c r="BF13" s="14">
        <v>1.43</v>
      </c>
      <c r="BG13" s="14">
        <f t="shared" si="0"/>
        <v>606.61</v>
      </c>
      <c r="BH13" s="14">
        <v>41.8</v>
      </c>
      <c r="BI13" s="14">
        <v>23.8</v>
      </c>
      <c r="BJ13" s="14">
        <v>131</v>
      </c>
      <c r="BK13" s="14">
        <v>0.6</v>
      </c>
      <c r="BL13" s="14">
        <v>39</v>
      </c>
      <c r="BM13" s="14">
        <v>48.1</v>
      </c>
      <c r="BN13" s="14">
        <v>10.4</v>
      </c>
    </row>
    <row r="14" spans="1:66" x14ac:dyDescent="0.3">
      <c r="A14" s="9" t="s">
        <v>34</v>
      </c>
      <c r="B14" s="1">
        <v>32.036932</v>
      </c>
      <c r="C14" s="1">
        <v>-105.50849700000001</v>
      </c>
      <c r="D14" s="10">
        <v>5053.8010000000004</v>
      </c>
      <c r="E14" s="11">
        <v>0</v>
      </c>
      <c r="F14" s="11">
        <v>10</v>
      </c>
      <c r="G14" s="12" t="s">
        <v>206</v>
      </c>
      <c r="H14" s="13" t="s">
        <v>225</v>
      </c>
      <c r="I14" s="14">
        <v>50.09</v>
      </c>
      <c r="J14" s="14">
        <v>13.59</v>
      </c>
      <c r="K14" s="14">
        <v>4.54</v>
      </c>
      <c r="L14" s="14">
        <v>0.16600000000000001</v>
      </c>
      <c r="M14" s="14">
        <v>0.56000000000000005</v>
      </c>
      <c r="N14" s="14">
        <v>11.78</v>
      </c>
      <c r="O14" s="14">
        <v>4.51</v>
      </c>
      <c r="P14" s="14">
        <v>4.25</v>
      </c>
      <c r="Q14" s="14">
        <v>0.17</v>
      </c>
      <c r="R14" s="14">
        <v>0.06</v>
      </c>
      <c r="S14" s="14">
        <v>10.84</v>
      </c>
      <c r="T14" s="14">
        <v>100.6</v>
      </c>
      <c r="U14" s="14">
        <v>2</v>
      </c>
      <c r="V14" s="14">
        <v>9</v>
      </c>
      <c r="W14" s="14">
        <v>16</v>
      </c>
      <c r="X14" s="14" t="s">
        <v>208</v>
      </c>
      <c r="Y14" s="14">
        <v>2</v>
      </c>
      <c r="Z14" s="14" t="s">
        <v>208</v>
      </c>
      <c r="AA14" s="14">
        <v>30</v>
      </c>
      <c r="AB14" s="14">
        <v>130</v>
      </c>
      <c r="AC14" s="14">
        <v>27</v>
      </c>
      <c r="AD14" s="14" t="s">
        <v>219</v>
      </c>
      <c r="AE14" s="14" t="s">
        <v>226</v>
      </c>
      <c r="AF14" s="14">
        <v>113</v>
      </c>
      <c r="AG14" s="14">
        <v>227</v>
      </c>
      <c r="AH14" s="14">
        <v>29</v>
      </c>
      <c r="AI14" s="14">
        <v>1204</v>
      </c>
      <c r="AJ14" s="14">
        <v>138</v>
      </c>
      <c r="AK14" s="14">
        <v>5</v>
      </c>
      <c r="AL14" s="14">
        <v>8.8000000000000007</v>
      </c>
      <c r="AM14" s="14" t="s">
        <v>209</v>
      </c>
      <c r="AN14" s="14">
        <v>9</v>
      </c>
      <c r="AO14" s="14">
        <v>0.6</v>
      </c>
      <c r="AP14" s="14">
        <v>1.9</v>
      </c>
      <c r="AQ14" s="14">
        <v>251</v>
      </c>
      <c r="AR14" s="14" t="s">
        <v>210</v>
      </c>
      <c r="AS14" s="14">
        <v>74.5</v>
      </c>
      <c r="AT14" s="14">
        <v>127</v>
      </c>
      <c r="AU14" s="14">
        <v>12.3</v>
      </c>
      <c r="AV14" s="14">
        <v>37.299999999999997</v>
      </c>
      <c r="AW14" s="14">
        <v>6.2</v>
      </c>
      <c r="AX14" s="14">
        <v>0.79</v>
      </c>
      <c r="AY14" s="14">
        <v>4.5999999999999996</v>
      </c>
      <c r="AZ14" s="14">
        <v>0.8</v>
      </c>
      <c r="BA14" s="14">
        <v>4.5</v>
      </c>
      <c r="BB14" s="14">
        <v>1</v>
      </c>
      <c r="BC14" s="14">
        <v>3.2</v>
      </c>
      <c r="BD14" s="14">
        <v>0.55000000000000004</v>
      </c>
      <c r="BE14" s="14">
        <v>4.3</v>
      </c>
      <c r="BF14" s="14">
        <v>0.8</v>
      </c>
      <c r="BG14" s="14">
        <f t="shared" si="0"/>
        <v>277.84000000000009</v>
      </c>
      <c r="BH14" s="14">
        <v>25.6</v>
      </c>
      <c r="BI14" s="14">
        <v>11</v>
      </c>
      <c r="BJ14" s="14">
        <v>93</v>
      </c>
      <c r="BK14" s="14">
        <v>0.4</v>
      </c>
      <c r="BL14" s="14">
        <v>16</v>
      </c>
      <c r="BM14" s="14">
        <v>22.2</v>
      </c>
      <c r="BN14" s="14">
        <v>5.5</v>
      </c>
    </row>
    <row r="15" spans="1:66" x14ac:dyDescent="0.3">
      <c r="A15" s="9" t="s">
        <v>34</v>
      </c>
      <c r="B15" s="1">
        <v>32.036932</v>
      </c>
      <c r="C15" s="1">
        <v>-105.50849700000001</v>
      </c>
      <c r="D15" s="10">
        <v>4946.8010000000004</v>
      </c>
      <c r="E15" s="11">
        <v>107</v>
      </c>
      <c r="F15" s="11">
        <v>108</v>
      </c>
      <c r="G15" s="15" t="s">
        <v>206</v>
      </c>
      <c r="H15" s="16">
        <v>767657</v>
      </c>
      <c r="I15" s="14">
        <v>52.11</v>
      </c>
      <c r="J15" s="14">
        <v>12.33</v>
      </c>
      <c r="K15" s="14">
        <v>15.41</v>
      </c>
      <c r="L15" s="14">
        <v>0.72899999999999998</v>
      </c>
      <c r="M15" s="14">
        <v>0.53</v>
      </c>
      <c r="N15" s="14">
        <v>0.94</v>
      </c>
      <c r="O15" s="14">
        <v>7.02</v>
      </c>
      <c r="P15" s="14">
        <v>0.71</v>
      </c>
      <c r="Q15" s="14">
        <v>0.11600000000000001</v>
      </c>
      <c r="R15" s="14">
        <v>0.08</v>
      </c>
      <c r="S15" s="14">
        <v>9.27</v>
      </c>
      <c r="T15" s="14">
        <v>99.24</v>
      </c>
      <c r="U15" s="14" t="s">
        <v>219</v>
      </c>
      <c r="V15" s="14">
        <v>64</v>
      </c>
      <c r="W15" s="14" t="s">
        <v>226</v>
      </c>
      <c r="X15" s="14" t="s">
        <v>208</v>
      </c>
      <c r="Y15" s="14">
        <v>3</v>
      </c>
      <c r="Z15" s="14" t="s">
        <v>208</v>
      </c>
      <c r="AA15" s="14">
        <v>10</v>
      </c>
      <c r="AB15" s="14">
        <v>1030</v>
      </c>
      <c r="AC15" s="14">
        <v>52</v>
      </c>
      <c r="AD15" s="14">
        <v>7</v>
      </c>
      <c r="AE15" s="14">
        <v>12</v>
      </c>
      <c r="AF15" s="14">
        <v>49</v>
      </c>
      <c r="AG15" s="14">
        <v>121</v>
      </c>
      <c r="AH15" s="14">
        <v>207</v>
      </c>
      <c r="AI15" s="14">
        <v>12680</v>
      </c>
      <c r="AJ15" s="14">
        <v>1120</v>
      </c>
      <c r="AK15" s="14">
        <v>10</v>
      </c>
      <c r="AL15" s="14"/>
      <c r="AM15" s="14" t="s">
        <v>209</v>
      </c>
      <c r="AN15" s="14">
        <v>105</v>
      </c>
      <c r="AO15" s="14">
        <v>2.6</v>
      </c>
      <c r="AP15" s="14">
        <v>3.2</v>
      </c>
      <c r="AQ15" s="14">
        <v>12</v>
      </c>
      <c r="AR15" s="14">
        <v>2</v>
      </c>
      <c r="AS15" s="14">
        <v>482</v>
      </c>
      <c r="AT15" s="14">
        <v>806</v>
      </c>
      <c r="AU15" s="14">
        <v>71.2</v>
      </c>
      <c r="AV15" s="14">
        <v>205</v>
      </c>
      <c r="AW15" s="14">
        <v>32.9</v>
      </c>
      <c r="AX15" s="14">
        <v>2.97</v>
      </c>
      <c r="AY15" s="14">
        <v>26.3</v>
      </c>
      <c r="AZ15" s="14">
        <v>4.9000000000000004</v>
      </c>
      <c r="BA15" s="14">
        <v>31.9</v>
      </c>
      <c r="BB15" s="14">
        <v>6.8</v>
      </c>
      <c r="BC15" s="14">
        <v>20.399999999999999</v>
      </c>
      <c r="BD15" s="14">
        <v>3.21</v>
      </c>
      <c r="BE15" s="14">
        <v>22.3</v>
      </c>
      <c r="BF15" s="14">
        <v>3.55</v>
      </c>
      <c r="BG15" s="14">
        <f t="shared" si="0"/>
        <v>1719.4300000000003</v>
      </c>
      <c r="BH15" s="14">
        <v>204</v>
      </c>
      <c r="BI15" s="14">
        <v>135</v>
      </c>
      <c r="BJ15" s="14">
        <v>10</v>
      </c>
      <c r="BK15" s="14">
        <v>0.3</v>
      </c>
      <c r="BL15" s="14">
        <v>498</v>
      </c>
      <c r="BM15" s="14">
        <v>533</v>
      </c>
      <c r="BN15" s="14">
        <v>133</v>
      </c>
    </row>
    <row r="16" spans="1:66" x14ac:dyDescent="0.3">
      <c r="A16" s="9" t="s">
        <v>34</v>
      </c>
      <c r="B16" s="1">
        <v>32.036932</v>
      </c>
      <c r="C16" s="1">
        <v>-105.50849700000001</v>
      </c>
      <c r="D16" s="10">
        <v>4930.3010000000004</v>
      </c>
      <c r="E16" s="11">
        <v>123.5</v>
      </c>
      <c r="F16" s="11">
        <v>124.5</v>
      </c>
      <c r="G16" s="15" t="s">
        <v>206</v>
      </c>
      <c r="H16" s="16">
        <v>767658</v>
      </c>
      <c r="I16" s="14">
        <v>56.49</v>
      </c>
      <c r="J16" s="14">
        <v>17.22</v>
      </c>
      <c r="K16" s="14">
        <v>6.69</v>
      </c>
      <c r="L16" s="14">
        <v>0.29299999999999998</v>
      </c>
      <c r="M16" s="14">
        <v>0.4</v>
      </c>
      <c r="N16" s="14">
        <v>1.1200000000000001</v>
      </c>
      <c r="O16" s="14">
        <v>6.49</v>
      </c>
      <c r="P16" s="14">
        <v>3.14</v>
      </c>
      <c r="Q16" s="14">
        <v>0.14199999999999999</v>
      </c>
      <c r="R16" s="14">
        <v>0.11</v>
      </c>
      <c r="S16" s="14">
        <v>6.08</v>
      </c>
      <c r="T16" s="14">
        <v>98.16</v>
      </c>
      <c r="U16" s="14">
        <v>1</v>
      </c>
      <c r="V16" s="14">
        <v>30</v>
      </c>
      <c r="W16" s="14" t="s">
        <v>226</v>
      </c>
      <c r="X16" s="14" t="s">
        <v>208</v>
      </c>
      <c r="Y16" s="14">
        <v>1</v>
      </c>
      <c r="Z16" s="14" t="s">
        <v>208</v>
      </c>
      <c r="AA16" s="14" t="s">
        <v>214</v>
      </c>
      <c r="AB16" s="14">
        <v>370</v>
      </c>
      <c r="AC16" s="14">
        <v>44</v>
      </c>
      <c r="AD16" s="14">
        <v>2</v>
      </c>
      <c r="AE16" s="14" t="s">
        <v>226</v>
      </c>
      <c r="AF16" s="14">
        <v>130</v>
      </c>
      <c r="AG16" s="14">
        <v>47</v>
      </c>
      <c r="AH16" s="14">
        <v>47</v>
      </c>
      <c r="AI16" s="14">
        <v>2227</v>
      </c>
      <c r="AJ16" s="14">
        <v>379</v>
      </c>
      <c r="AK16" s="14">
        <v>7</v>
      </c>
      <c r="AL16" s="14"/>
      <c r="AM16" s="14" t="s">
        <v>209</v>
      </c>
      <c r="AN16" s="14">
        <v>21</v>
      </c>
      <c r="AO16" s="14" t="s">
        <v>215</v>
      </c>
      <c r="AP16" s="14">
        <v>2.2999999999999998</v>
      </c>
      <c r="AQ16" s="14">
        <v>27</v>
      </c>
      <c r="AR16" s="14" t="s">
        <v>210</v>
      </c>
      <c r="AS16" s="14">
        <v>158</v>
      </c>
      <c r="AT16" s="14">
        <v>275</v>
      </c>
      <c r="AU16" s="14">
        <v>24.8</v>
      </c>
      <c r="AV16" s="14">
        <v>76.5</v>
      </c>
      <c r="AW16" s="14">
        <v>11.6</v>
      </c>
      <c r="AX16" s="14">
        <v>1.1499999999999999</v>
      </c>
      <c r="AY16" s="14">
        <v>7.9</v>
      </c>
      <c r="AZ16" s="14">
        <v>1.4</v>
      </c>
      <c r="BA16" s="14">
        <v>7.9</v>
      </c>
      <c r="BB16" s="14">
        <v>1.6</v>
      </c>
      <c r="BC16" s="14">
        <v>5.0999999999999996</v>
      </c>
      <c r="BD16" s="14">
        <v>0.9</v>
      </c>
      <c r="BE16" s="14">
        <v>6.8</v>
      </c>
      <c r="BF16" s="14">
        <v>1.2</v>
      </c>
      <c r="BG16" s="14">
        <f t="shared" si="0"/>
        <v>579.84999999999991</v>
      </c>
      <c r="BH16" s="14">
        <v>43.7</v>
      </c>
      <c r="BI16" s="14">
        <v>29.6</v>
      </c>
      <c r="BJ16" s="14">
        <v>3</v>
      </c>
      <c r="BK16" s="14">
        <v>0.5</v>
      </c>
      <c r="BL16" s="14">
        <v>55</v>
      </c>
      <c r="BM16" s="14">
        <v>76.7</v>
      </c>
      <c r="BN16" s="14">
        <v>23.2</v>
      </c>
    </row>
    <row r="17" spans="1:66" x14ac:dyDescent="0.3">
      <c r="A17" s="9" t="s">
        <v>34</v>
      </c>
      <c r="B17" s="1">
        <v>32.036932</v>
      </c>
      <c r="C17" s="1">
        <v>-105.50849700000001</v>
      </c>
      <c r="D17" s="10">
        <v>4900.9010000000007</v>
      </c>
      <c r="E17" s="11">
        <v>152.9</v>
      </c>
      <c r="F17" s="11">
        <v>153.9</v>
      </c>
      <c r="G17" s="15" t="s">
        <v>206</v>
      </c>
      <c r="H17" s="16">
        <v>767659</v>
      </c>
      <c r="I17" s="14">
        <v>57.66</v>
      </c>
      <c r="J17" s="14">
        <v>17.47</v>
      </c>
      <c r="K17" s="14">
        <v>6.67</v>
      </c>
      <c r="L17" s="14">
        <v>0.34499999999999997</v>
      </c>
      <c r="M17" s="14">
        <v>0.32</v>
      </c>
      <c r="N17" s="14">
        <v>1.5</v>
      </c>
      <c r="O17" s="14">
        <v>7.35</v>
      </c>
      <c r="P17" s="14">
        <v>5</v>
      </c>
      <c r="Q17" s="14">
        <v>0.185</v>
      </c>
      <c r="R17" s="14">
        <v>0.15</v>
      </c>
      <c r="S17" s="14">
        <v>3.28</v>
      </c>
      <c r="T17" s="14">
        <v>99.94</v>
      </c>
      <c r="U17" s="14">
        <v>2</v>
      </c>
      <c r="V17" s="14">
        <v>25</v>
      </c>
      <c r="W17" s="14" t="s">
        <v>226</v>
      </c>
      <c r="X17" s="14" t="s">
        <v>208</v>
      </c>
      <c r="Y17" s="14">
        <v>1</v>
      </c>
      <c r="Z17" s="14" t="s">
        <v>208</v>
      </c>
      <c r="AA17" s="14" t="s">
        <v>214</v>
      </c>
      <c r="AB17" s="14">
        <v>280</v>
      </c>
      <c r="AC17" s="14">
        <v>40</v>
      </c>
      <c r="AD17" s="14">
        <v>3</v>
      </c>
      <c r="AE17" s="14" t="s">
        <v>226</v>
      </c>
      <c r="AF17" s="14">
        <v>175</v>
      </c>
      <c r="AG17" s="14">
        <v>76</v>
      </c>
      <c r="AH17" s="14">
        <v>69</v>
      </c>
      <c r="AI17" s="14">
        <v>2345</v>
      </c>
      <c r="AJ17" s="14">
        <v>351</v>
      </c>
      <c r="AK17" s="14">
        <v>12</v>
      </c>
      <c r="AL17" s="14"/>
      <c r="AM17" s="14" t="s">
        <v>209</v>
      </c>
      <c r="AN17" s="14">
        <v>16</v>
      </c>
      <c r="AO17" s="14">
        <v>1</v>
      </c>
      <c r="AP17" s="14">
        <v>3.8</v>
      </c>
      <c r="AQ17" s="14">
        <v>65</v>
      </c>
      <c r="AR17" s="14" t="s">
        <v>210</v>
      </c>
      <c r="AS17" s="14">
        <v>203</v>
      </c>
      <c r="AT17" s="14">
        <v>354</v>
      </c>
      <c r="AU17" s="14">
        <v>32.299999999999997</v>
      </c>
      <c r="AV17" s="14">
        <v>98.7</v>
      </c>
      <c r="AW17" s="14">
        <v>15</v>
      </c>
      <c r="AX17" s="14">
        <v>1.48</v>
      </c>
      <c r="AY17" s="14">
        <v>11</v>
      </c>
      <c r="AZ17" s="14">
        <v>2</v>
      </c>
      <c r="BA17" s="14">
        <v>12</v>
      </c>
      <c r="BB17" s="14">
        <v>2.5</v>
      </c>
      <c r="BC17" s="14">
        <v>7.9</v>
      </c>
      <c r="BD17" s="14">
        <v>1.36</v>
      </c>
      <c r="BE17" s="14">
        <v>9.8000000000000007</v>
      </c>
      <c r="BF17" s="14">
        <v>1.57</v>
      </c>
      <c r="BG17" s="14">
        <f t="shared" si="0"/>
        <v>752.61</v>
      </c>
      <c r="BH17" s="14">
        <v>46.1</v>
      </c>
      <c r="BI17" s="14">
        <v>27.9</v>
      </c>
      <c r="BJ17" s="14">
        <v>2</v>
      </c>
      <c r="BK17" s="14">
        <v>0.6</v>
      </c>
      <c r="BL17" s="14">
        <v>47</v>
      </c>
      <c r="BM17" s="14">
        <v>56.6</v>
      </c>
      <c r="BN17" s="14">
        <v>17.899999999999999</v>
      </c>
    </row>
    <row r="18" spans="1:66" x14ac:dyDescent="0.3">
      <c r="A18" s="9" t="s">
        <v>34</v>
      </c>
      <c r="B18" s="1">
        <v>32.036932</v>
      </c>
      <c r="C18" s="1">
        <v>-105.50849700000001</v>
      </c>
      <c r="D18" s="10">
        <v>4896.8010000000004</v>
      </c>
      <c r="E18" s="11">
        <v>157</v>
      </c>
      <c r="F18" s="11">
        <v>158</v>
      </c>
      <c r="G18" s="15" t="s">
        <v>206</v>
      </c>
      <c r="H18" s="16">
        <v>767660</v>
      </c>
      <c r="I18" s="14">
        <v>56.82</v>
      </c>
      <c r="J18" s="14">
        <v>17.12</v>
      </c>
      <c r="K18" s="14">
        <v>6.76</v>
      </c>
      <c r="L18" s="14">
        <v>0.33900000000000002</v>
      </c>
      <c r="M18" s="14">
        <v>0.3</v>
      </c>
      <c r="N18" s="14">
        <v>1.36</v>
      </c>
      <c r="O18" s="14">
        <v>8.73</v>
      </c>
      <c r="P18" s="14">
        <v>2.5499999999999998</v>
      </c>
      <c r="Q18" s="14">
        <v>0.14000000000000001</v>
      </c>
      <c r="R18" s="14">
        <v>0.09</v>
      </c>
      <c r="S18" s="14">
        <v>5.32</v>
      </c>
      <c r="T18" s="14">
        <v>99.51</v>
      </c>
      <c r="U18" s="14">
        <v>1</v>
      </c>
      <c r="V18" s="14">
        <v>39</v>
      </c>
      <c r="W18" s="14" t="s">
        <v>226</v>
      </c>
      <c r="X18" s="14" t="s">
        <v>208</v>
      </c>
      <c r="Y18" s="14" t="s">
        <v>219</v>
      </c>
      <c r="Z18" s="14" t="s">
        <v>208</v>
      </c>
      <c r="AA18" s="14" t="s">
        <v>214</v>
      </c>
      <c r="AB18" s="14">
        <v>360</v>
      </c>
      <c r="AC18" s="14">
        <v>47</v>
      </c>
      <c r="AD18" s="14">
        <v>3</v>
      </c>
      <c r="AE18" s="14" t="s">
        <v>226</v>
      </c>
      <c r="AF18" s="14">
        <v>115</v>
      </c>
      <c r="AG18" s="14">
        <v>78</v>
      </c>
      <c r="AH18" s="14">
        <v>73</v>
      </c>
      <c r="AI18" s="14">
        <v>2860</v>
      </c>
      <c r="AJ18" s="14">
        <v>416</v>
      </c>
      <c r="AK18" s="14">
        <v>3</v>
      </c>
      <c r="AL18" s="14"/>
      <c r="AM18" s="14" t="s">
        <v>209</v>
      </c>
      <c r="AN18" s="14">
        <v>31</v>
      </c>
      <c r="AO18" s="14" t="s">
        <v>215</v>
      </c>
      <c r="AP18" s="14">
        <v>3.8</v>
      </c>
      <c r="AQ18" s="14">
        <v>30</v>
      </c>
      <c r="AR18" s="14">
        <v>0.4</v>
      </c>
      <c r="AS18" s="14">
        <v>184</v>
      </c>
      <c r="AT18" s="14">
        <v>316</v>
      </c>
      <c r="AU18" s="14">
        <v>28.6</v>
      </c>
      <c r="AV18" s="14">
        <v>84.9</v>
      </c>
      <c r="AW18" s="14">
        <v>13.8</v>
      </c>
      <c r="AX18" s="14">
        <v>1.26</v>
      </c>
      <c r="AY18" s="14">
        <v>10.5</v>
      </c>
      <c r="AZ18" s="14">
        <v>2</v>
      </c>
      <c r="BA18" s="14">
        <v>12.7</v>
      </c>
      <c r="BB18" s="14">
        <v>2.7</v>
      </c>
      <c r="BC18" s="14">
        <v>8.5</v>
      </c>
      <c r="BD18" s="14">
        <v>1.42</v>
      </c>
      <c r="BE18" s="14">
        <v>10.199999999999999</v>
      </c>
      <c r="BF18" s="14">
        <v>1.72</v>
      </c>
      <c r="BG18" s="14">
        <f t="shared" si="0"/>
        <v>678.30000000000007</v>
      </c>
      <c r="BH18" s="14">
        <v>60.6</v>
      </c>
      <c r="BI18" s="14">
        <v>31.7</v>
      </c>
      <c r="BJ18" s="14">
        <v>3</v>
      </c>
      <c r="BK18" s="14">
        <v>0.4</v>
      </c>
      <c r="BL18" s="14">
        <v>42</v>
      </c>
      <c r="BM18" s="14">
        <v>75.900000000000006</v>
      </c>
      <c r="BN18" s="14">
        <v>22.4</v>
      </c>
    </row>
    <row r="19" spans="1:66" x14ac:dyDescent="0.3">
      <c r="A19" s="9" t="s">
        <v>34</v>
      </c>
      <c r="B19" s="1">
        <v>32.036932</v>
      </c>
      <c r="C19" s="1">
        <v>-105.50849700000001</v>
      </c>
      <c r="D19" s="10">
        <v>4894.8010000000004</v>
      </c>
      <c r="E19" s="11">
        <v>159</v>
      </c>
      <c r="F19" s="11">
        <v>160</v>
      </c>
      <c r="G19" s="15" t="s">
        <v>206</v>
      </c>
      <c r="H19" s="16">
        <v>767661</v>
      </c>
      <c r="I19" s="14">
        <v>55.34</v>
      </c>
      <c r="J19" s="14">
        <v>17.440000000000001</v>
      </c>
      <c r="K19" s="14">
        <v>7.26</v>
      </c>
      <c r="L19" s="14">
        <v>0.35499999999999998</v>
      </c>
      <c r="M19" s="14">
        <v>0.21</v>
      </c>
      <c r="N19" s="14">
        <v>2.0299999999999998</v>
      </c>
      <c r="O19" s="14">
        <v>8.0500000000000007</v>
      </c>
      <c r="P19" s="14">
        <v>4.34</v>
      </c>
      <c r="Q19" s="14">
        <v>0.09</v>
      </c>
      <c r="R19" s="14">
        <v>0.02</v>
      </c>
      <c r="S19" s="14">
        <v>5.0999999999999996</v>
      </c>
      <c r="T19" s="14">
        <v>100.2</v>
      </c>
      <c r="U19" s="14" t="s">
        <v>219</v>
      </c>
      <c r="V19" s="14">
        <v>30</v>
      </c>
      <c r="W19" s="14" t="s">
        <v>226</v>
      </c>
      <c r="X19" s="14" t="s">
        <v>208</v>
      </c>
      <c r="Y19" s="14" t="s">
        <v>219</v>
      </c>
      <c r="Z19" s="14" t="s">
        <v>208</v>
      </c>
      <c r="AA19" s="14" t="s">
        <v>214</v>
      </c>
      <c r="AB19" s="14">
        <v>280</v>
      </c>
      <c r="AC19" s="14">
        <v>56</v>
      </c>
      <c r="AD19" s="14">
        <v>4</v>
      </c>
      <c r="AE19" s="14" t="s">
        <v>226</v>
      </c>
      <c r="AF19" s="14">
        <v>225</v>
      </c>
      <c r="AG19" s="14">
        <v>118</v>
      </c>
      <c r="AH19" s="14">
        <v>141</v>
      </c>
      <c r="AI19" s="14">
        <v>5558</v>
      </c>
      <c r="AJ19" s="14">
        <v>517</v>
      </c>
      <c r="AK19" s="14">
        <v>8</v>
      </c>
      <c r="AL19" s="14"/>
      <c r="AM19" s="14" t="s">
        <v>209</v>
      </c>
      <c r="AN19" s="14">
        <v>41</v>
      </c>
      <c r="AO19" s="14">
        <v>0.7</v>
      </c>
      <c r="AP19" s="14">
        <v>4</v>
      </c>
      <c r="AQ19" s="14">
        <v>15</v>
      </c>
      <c r="AR19" s="14">
        <v>0.5</v>
      </c>
      <c r="AS19" s="14">
        <v>294</v>
      </c>
      <c r="AT19" s="14">
        <v>493</v>
      </c>
      <c r="AU19" s="14">
        <v>44.4</v>
      </c>
      <c r="AV19" s="14">
        <v>129</v>
      </c>
      <c r="AW19" s="14">
        <v>21.5</v>
      </c>
      <c r="AX19" s="14">
        <v>1.39</v>
      </c>
      <c r="AY19" s="14">
        <v>16.7</v>
      </c>
      <c r="AZ19" s="14">
        <v>3.3</v>
      </c>
      <c r="BA19" s="14">
        <v>22.5</v>
      </c>
      <c r="BB19" s="14">
        <v>5.0999999999999996</v>
      </c>
      <c r="BC19" s="14">
        <v>16.399999999999999</v>
      </c>
      <c r="BD19" s="14">
        <v>2.9</v>
      </c>
      <c r="BE19" s="14">
        <v>21.6</v>
      </c>
      <c r="BF19" s="14">
        <v>3.57</v>
      </c>
      <c r="BG19" s="14">
        <f t="shared" si="0"/>
        <v>1075.3599999999999</v>
      </c>
      <c r="BH19" s="14">
        <v>115</v>
      </c>
      <c r="BI19" s="14">
        <v>53.7</v>
      </c>
      <c r="BJ19" s="14">
        <v>8</v>
      </c>
      <c r="BK19" s="14">
        <v>0.7</v>
      </c>
      <c r="BL19" s="14">
        <v>54</v>
      </c>
      <c r="BM19" s="14">
        <v>59.8</v>
      </c>
      <c r="BN19" s="14">
        <v>21.4</v>
      </c>
    </row>
    <row r="20" spans="1:66" x14ac:dyDescent="0.3">
      <c r="A20" s="9" t="s">
        <v>34</v>
      </c>
      <c r="B20" s="1">
        <v>32.036932</v>
      </c>
      <c r="C20" s="1">
        <v>-105.50849700000001</v>
      </c>
      <c r="D20" s="10">
        <v>4893.8010000000004</v>
      </c>
      <c r="E20" s="11">
        <v>160</v>
      </c>
      <c r="F20" s="11">
        <v>161</v>
      </c>
      <c r="G20" s="15" t="s">
        <v>206</v>
      </c>
      <c r="H20" s="16">
        <v>767662</v>
      </c>
      <c r="I20" s="14">
        <v>54.15</v>
      </c>
      <c r="J20" s="14">
        <v>16.87</v>
      </c>
      <c r="K20" s="14">
        <v>7.67</v>
      </c>
      <c r="L20" s="14">
        <v>0.40100000000000002</v>
      </c>
      <c r="M20" s="14">
        <v>0.15</v>
      </c>
      <c r="N20" s="14">
        <v>1.34</v>
      </c>
      <c r="O20" s="14">
        <v>8.74</v>
      </c>
      <c r="P20" s="14">
        <v>4.1500000000000004</v>
      </c>
      <c r="Q20" s="14">
        <v>0.08</v>
      </c>
      <c r="R20" s="14">
        <v>0.04</v>
      </c>
      <c r="S20" s="14">
        <v>4.8099999999999996</v>
      </c>
      <c r="T20" s="14">
        <v>98.4</v>
      </c>
      <c r="U20" s="14" t="s">
        <v>219</v>
      </c>
      <c r="V20" s="14">
        <v>40</v>
      </c>
      <c r="W20" s="14" t="s">
        <v>226</v>
      </c>
      <c r="X20" s="14" t="s">
        <v>208</v>
      </c>
      <c r="Y20" s="14" t="s">
        <v>219</v>
      </c>
      <c r="Z20" s="14" t="s">
        <v>208</v>
      </c>
      <c r="AA20" s="14" t="s">
        <v>214</v>
      </c>
      <c r="AB20" s="14">
        <v>370</v>
      </c>
      <c r="AC20" s="14">
        <v>60</v>
      </c>
      <c r="AD20" s="14">
        <v>4</v>
      </c>
      <c r="AE20" s="14" t="s">
        <v>226</v>
      </c>
      <c r="AF20" s="14">
        <v>232</v>
      </c>
      <c r="AG20" s="14">
        <v>70</v>
      </c>
      <c r="AH20" s="14">
        <v>184</v>
      </c>
      <c r="AI20" s="14">
        <v>6495</v>
      </c>
      <c r="AJ20" s="14">
        <v>669</v>
      </c>
      <c r="AK20" s="14">
        <v>9</v>
      </c>
      <c r="AL20" s="14"/>
      <c r="AM20" s="14" t="s">
        <v>209</v>
      </c>
      <c r="AN20" s="14">
        <v>36</v>
      </c>
      <c r="AO20" s="14">
        <v>0.8</v>
      </c>
      <c r="AP20" s="14">
        <v>5.6</v>
      </c>
      <c r="AQ20" s="14">
        <v>4</v>
      </c>
      <c r="AR20" s="14">
        <v>0.9</v>
      </c>
      <c r="AS20" s="14">
        <v>381</v>
      </c>
      <c r="AT20" s="14">
        <v>642</v>
      </c>
      <c r="AU20" s="14">
        <v>56.8</v>
      </c>
      <c r="AV20" s="14">
        <v>166</v>
      </c>
      <c r="AW20" s="14">
        <v>27.8</v>
      </c>
      <c r="AX20" s="14">
        <v>1.74</v>
      </c>
      <c r="AY20" s="14">
        <v>21.9</v>
      </c>
      <c r="AZ20" s="14">
        <v>4.3</v>
      </c>
      <c r="BA20" s="14">
        <v>30.4</v>
      </c>
      <c r="BB20" s="14">
        <v>6.9</v>
      </c>
      <c r="BC20" s="14">
        <v>22.4</v>
      </c>
      <c r="BD20" s="14">
        <v>3.93</v>
      </c>
      <c r="BE20" s="14">
        <v>29.9</v>
      </c>
      <c r="BF20" s="14">
        <v>5.1100000000000003</v>
      </c>
      <c r="BG20" s="14">
        <f t="shared" si="0"/>
        <v>1400.1800000000003</v>
      </c>
      <c r="BH20" s="14">
        <v>143</v>
      </c>
      <c r="BI20" s="14">
        <v>71.599999999999994</v>
      </c>
      <c r="BJ20" s="14">
        <v>10</v>
      </c>
      <c r="BK20" s="14">
        <v>0.9</v>
      </c>
      <c r="BL20" s="14">
        <v>73</v>
      </c>
      <c r="BM20" s="14">
        <v>76.8</v>
      </c>
      <c r="BN20" s="14">
        <v>27</v>
      </c>
    </row>
    <row r="21" spans="1:66" x14ac:dyDescent="0.3">
      <c r="A21" s="9" t="s">
        <v>34</v>
      </c>
      <c r="B21" s="1">
        <v>32.036932</v>
      </c>
      <c r="C21" s="1">
        <v>-105.50849700000001</v>
      </c>
      <c r="D21" s="10">
        <v>4892.8010000000004</v>
      </c>
      <c r="E21" s="11">
        <v>161</v>
      </c>
      <c r="F21" s="11">
        <v>162</v>
      </c>
      <c r="G21" s="15" t="s">
        <v>206</v>
      </c>
      <c r="H21" s="16">
        <v>767663</v>
      </c>
      <c r="I21" s="14">
        <v>54.65</v>
      </c>
      <c r="J21" s="14">
        <v>17.07</v>
      </c>
      <c r="K21" s="14">
        <v>7.77</v>
      </c>
      <c r="L21" s="14">
        <v>0.45200000000000001</v>
      </c>
      <c r="M21" s="14">
        <v>0.18</v>
      </c>
      <c r="N21" s="14">
        <v>1.34</v>
      </c>
      <c r="O21" s="14">
        <v>8.91</v>
      </c>
      <c r="P21" s="14">
        <v>4.24</v>
      </c>
      <c r="Q21" s="14">
        <v>8.1000000000000003E-2</v>
      </c>
      <c r="R21" s="14">
        <v>0.05</v>
      </c>
      <c r="S21" s="14">
        <v>4.38</v>
      </c>
      <c r="T21" s="14">
        <v>99.13</v>
      </c>
      <c r="U21" s="14" t="s">
        <v>219</v>
      </c>
      <c r="V21" s="14">
        <v>38</v>
      </c>
      <c r="W21" s="14" t="s">
        <v>226</v>
      </c>
      <c r="X21" s="14" t="s">
        <v>208</v>
      </c>
      <c r="Y21" s="14">
        <v>1</v>
      </c>
      <c r="Z21" s="14" t="s">
        <v>208</v>
      </c>
      <c r="AA21" s="14" t="s">
        <v>214</v>
      </c>
      <c r="AB21" s="14">
        <v>390</v>
      </c>
      <c r="AC21" s="14">
        <v>55</v>
      </c>
      <c r="AD21" s="14">
        <v>4</v>
      </c>
      <c r="AE21" s="14">
        <v>9</v>
      </c>
      <c r="AF21" s="14">
        <v>217</v>
      </c>
      <c r="AG21" s="14">
        <v>66</v>
      </c>
      <c r="AH21" s="14">
        <v>178</v>
      </c>
      <c r="AI21" s="14">
        <v>6435</v>
      </c>
      <c r="AJ21" s="14">
        <v>623</v>
      </c>
      <c r="AK21" s="14">
        <v>10</v>
      </c>
      <c r="AL21" s="14"/>
      <c r="AM21" s="14" t="s">
        <v>209</v>
      </c>
      <c r="AN21" s="14">
        <v>31</v>
      </c>
      <c r="AO21" s="14">
        <v>1</v>
      </c>
      <c r="AP21" s="14">
        <v>5.2</v>
      </c>
      <c r="AQ21" s="14">
        <v>5</v>
      </c>
      <c r="AR21" s="14">
        <v>1</v>
      </c>
      <c r="AS21" s="14">
        <v>380</v>
      </c>
      <c r="AT21" s="14">
        <v>626</v>
      </c>
      <c r="AU21" s="14">
        <v>54.8</v>
      </c>
      <c r="AV21" s="14">
        <v>160</v>
      </c>
      <c r="AW21" s="14">
        <v>27.5</v>
      </c>
      <c r="AX21" s="14">
        <v>1.77</v>
      </c>
      <c r="AY21" s="14">
        <v>20.3</v>
      </c>
      <c r="AZ21" s="14">
        <v>4.3</v>
      </c>
      <c r="BA21" s="14">
        <v>29.6</v>
      </c>
      <c r="BB21" s="14">
        <v>6.7</v>
      </c>
      <c r="BC21" s="14">
        <v>21.4</v>
      </c>
      <c r="BD21" s="14">
        <v>3.77</v>
      </c>
      <c r="BE21" s="14">
        <v>27.9</v>
      </c>
      <c r="BF21" s="14">
        <v>4.95</v>
      </c>
      <c r="BG21" s="14">
        <f t="shared" si="0"/>
        <v>1368.99</v>
      </c>
      <c r="BH21" s="14">
        <v>129</v>
      </c>
      <c r="BI21" s="14">
        <v>69.599999999999994</v>
      </c>
      <c r="BJ21" s="14">
        <v>10</v>
      </c>
      <c r="BK21" s="14">
        <v>1.1000000000000001</v>
      </c>
      <c r="BL21" s="14">
        <v>69</v>
      </c>
      <c r="BM21" s="14">
        <v>70</v>
      </c>
      <c r="BN21" s="14">
        <v>25.1</v>
      </c>
    </row>
    <row r="22" spans="1:66" x14ac:dyDescent="0.3">
      <c r="A22" s="9" t="s">
        <v>34</v>
      </c>
      <c r="B22" s="1">
        <v>32.036932</v>
      </c>
      <c r="C22" s="1">
        <v>-105.50849700000001</v>
      </c>
      <c r="D22" s="10">
        <v>4884.3010000000004</v>
      </c>
      <c r="E22" s="11">
        <v>169.5</v>
      </c>
      <c r="F22" s="11">
        <v>170.5</v>
      </c>
      <c r="G22" s="15" t="s">
        <v>206</v>
      </c>
      <c r="H22" s="16">
        <v>767664</v>
      </c>
      <c r="I22" s="14">
        <v>56.88</v>
      </c>
      <c r="J22" s="14">
        <v>17.25</v>
      </c>
      <c r="K22" s="14">
        <v>6.47</v>
      </c>
      <c r="L22" s="14">
        <v>0.249</v>
      </c>
      <c r="M22" s="14">
        <v>0.35</v>
      </c>
      <c r="N22" s="14">
        <v>1.97</v>
      </c>
      <c r="O22" s="14">
        <v>7.34</v>
      </c>
      <c r="P22" s="14">
        <v>3.81</v>
      </c>
      <c r="Q22" s="14">
        <v>0.17199999999999999</v>
      </c>
      <c r="R22" s="14">
        <v>0.09</v>
      </c>
      <c r="S22" s="14">
        <v>5.45</v>
      </c>
      <c r="T22" s="14">
        <v>100</v>
      </c>
      <c r="U22" s="14">
        <v>1</v>
      </c>
      <c r="V22" s="14">
        <v>20</v>
      </c>
      <c r="W22" s="14" t="s">
        <v>226</v>
      </c>
      <c r="X22" s="14" t="s">
        <v>208</v>
      </c>
      <c r="Y22" s="14" t="s">
        <v>219</v>
      </c>
      <c r="Z22" s="14" t="s">
        <v>208</v>
      </c>
      <c r="AA22" s="14" t="s">
        <v>214</v>
      </c>
      <c r="AB22" s="14">
        <v>200</v>
      </c>
      <c r="AC22" s="14">
        <v>40</v>
      </c>
      <c r="AD22" s="14">
        <v>3</v>
      </c>
      <c r="AE22" s="14" t="s">
        <v>226</v>
      </c>
      <c r="AF22" s="14">
        <v>144</v>
      </c>
      <c r="AG22" s="14">
        <v>70</v>
      </c>
      <c r="AH22" s="14">
        <v>39</v>
      </c>
      <c r="AI22" s="14">
        <v>1982</v>
      </c>
      <c r="AJ22" s="14">
        <v>216</v>
      </c>
      <c r="AK22" s="14">
        <v>4</v>
      </c>
      <c r="AL22" s="14"/>
      <c r="AM22" s="14" t="s">
        <v>209</v>
      </c>
      <c r="AN22" s="14">
        <v>21</v>
      </c>
      <c r="AO22" s="14">
        <v>0.8</v>
      </c>
      <c r="AP22" s="14">
        <v>3.5</v>
      </c>
      <c r="AQ22" s="14">
        <v>50</v>
      </c>
      <c r="AR22" s="14" t="s">
        <v>210</v>
      </c>
      <c r="AS22" s="14">
        <v>109</v>
      </c>
      <c r="AT22" s="14">
        <v>196</v>
      </c>
      <c r="AU22" s="14">
        <v>18.100000000000001</v>
      </c>
      <c r="AV22" s="14">
        <v>56.6</v>
      </c>
      <c r="AW22" s="14">
        <v>9</v>
      </c>
      <c r="AX22" s="14">
        <v>0.91</v>
      </c>
      <c r="AY22" s="14">
        <v>6.5</v>
      </c>
      <c r="AZ22" s="14">
        <v>1.2</v>
      </c>
      <c r="BA22" s="14">
        <v>7.3</v>
      </c>
      <c r="BB22" s="14">
        <v>1.5</v>
      </c>
      <c r="BC22" s="14">
        <v>4.7</v>
      </c>
      <c r="BD22" s="14">
        <v>0.83</v>
      </c>
      <c r="BE22" s="14">
        <v>6</v>
      </c>
      <c r="BF22" s="14">
        <v>1.1100000000000001</v>
      </c>
      <c r="BG22" s="14">
        <f t="shared" si="0"/>
        <v>418.75000000000006</v>
      </c>
      <c r="BH22" s="14">
        <v>41.7</v>
      </c>
      <c r="BI22" s="14">
        <v>18.2</v>
      </c>
      <c r="BJ22" s="14">
        <v>2</v>
      </c>
      <c r="BK22" s="14">
        <v>0.4</v>
      </c>
      <c r="BL22" s="14">
        <v>30</v>
      </c>
      <c r="BM22" s="14">
        <v>32.700000000000003</v>
      </c>
      <c r="BN22" s="14">
        <v>10.1</v>
      </c>
    </row>
    <row r="23" spans="1:66" x14ac:dyDescent="0.3">
      <c r="A23" s="9" t="s">
        <v>36</v>
      </c>
      <c r="B23" s="1">
        <v>32.036935</v>
      </c>
      <c r="C23" s="1">
        <v>-105.507532</v>
      </c>
      <c r="D23" s="10">
        <v>5045.3410000000003</v>
      </c>
      <c r="E23" s="11">
        <v>10</v>
      </c>
      <c r="F23" s="11">
        <v>20</v>
      </c>
      <c r="G23" s="12" t="s">
        <v>206</v>
      </c>
      <c r="H23" s="13" t="s">
        <v>227</v>
      </c>
      <c r="I23" s="14">
        <v>56.75</v>
      </c>
      <c r="J23" s="14">
        <v>15.42</v>
      </c>
      <c r="K23" s="14">
        <v>4.49</v>
      </c>
      <c r="L23" s="14">
        <v>0.184</v>
      </c>
      <c r="M23" s="14">
        <v>0.46</v>
      </c>
      <c r="N23" s="14">
        <v>5.42</v>
      </c>
      <c r="O23" s="14">
        <v>5.51</v>
      </c>
      <c r="P23" s="14">
        <v>5.05</v>
      </c>
      <c r="Q23" s="14">
        <v>0.161</v>
      </c>
      <c r="R23" s="14">
        <v>7.0000000000000007E-2</v>
      </c>
      <c r="S23" s="14">
        <v>5.75</v>
      </c>
      <c r="T23" s="14">
        <v>99.28</v>
      </c>
      <c r="U23" s="14">
        <v>2</v>
      </c>
      <c r="V23" s="14">
        <v>11</v>
      </c>
      <c r="W23" s="14">
        <v>11</v>
      </c>
      <c r="X23" s="14" t="s">
        <v>208</v>
      </c>
      <c r="Y23" s="14">
        <v>2</v>
      </c>
      <c r="Z23" s="14" t="s">
        <v>208</v>
      </c>
      <c r="AA23" s="14">
        <v>10</v>
      </c>
      <c r="AB23" s="14">
        <v>140</v>
      </c>
      <c r="AC23" s="14">
        <v>30</v>
      </c>
      <c r="AD23" s="14">
        <v>1</v>
      </c>
      <c r="AE23" s="14" t="s">
        <v>226</v>
      </c>
      <c r="AF23" s="14">
        <v>140</v>
      </c>
      <c r="AG23" s="14">
        <v>166</v>
      </c>
      <c r="AH23" s="14">
        <v>34</v>
      </c>
      <c r="AI23" s="14">
        <v>1344</v>
      </c>
      <c r="AJ23" s="14">
        <v>159</v>
      </c>
      <c r="AK23" s="14">
        <v>4</v>
      </c>
      <c r="AL23" s="14">
        <v>9.6</v>
      </c>
      <c r="AM23" s="14" t="s">
        <v>209</v>
      </c>
      <c r="AN23" s="14">
        <v>10</v>
      </c>
      <c r="AO23" s="14">
        <v>1.1000000000000001</v>
      </c>
      <c r="AP23" s="14">
        <v>2.2999999999999998</v>
      </c>
      <c r="AQ23" s="14">
        <v>226</v>
      </c>
      <c r="AR23" s="14" t="s">
        <v>210</v>
      </c>
      <c r="AS23" s="14">
        <v>91.5</v>
      </c>
      <c r="AT23" s="14">
        <v>158</v>
      </c>
      <c r="AU23" s="14">
        <v>14.3</v>
      </c>
      <c r="AV23" s="14">
        <v>43.6</v>
      </c>
      <c r="AW23" s="14">
        <v>7</v>
      </c>
      <c r="AX23" s="14">
        <v>0.92</v>
      </c>
      <c r="AY23" s="14">
        <v>5.5</v>
      </c>
      <c r="AZ23" s="14">
        <v>0.9</v>
      </c>
      <c r="BA23" s="14">
        <v>5.4</v>
      </c>
      <c r="BB23" s="14">
        <v>1.2</v>
      </c>
      <c r="BC23" s="14">
        <v>3.8</v>
      </c>
      <c r="BD23" s="14">
        <v>0.64</v>
      </c>
      <c r="BE23" s="14">
        <v>4.9000000000000004</v>
      </c>
      <c r="BF23" s="14">
        <v>0.9</v>
      </c>
      <c r="BG23" s="14">
        <f t="shared" si="0"/>
        <v>338.55999999999995</v>
      </c>
      <c r="BH23" s="14">
        <v>28.9</v>
      </c>
      <c r="BI23" s="14">
        <v>13</v>
      </c>
      <c r="BJ23" s="14">
        <v>20</v>
      </c>
      <c r="BK23" s="14">
        <v>0.5</v>
      </c>
      <c r="BL23" s="14">
        <v>22</v>
      </c>
      <c r="BM23" s="14">
        <v>28.2</v>
      </c>
      <c r="BN23" s="14">
        <v>7.7</v>
      </c>
    </row>
    <row r="24" spans="1:66" x14ac:dyDescent="0.3">
      <c r="A24" s="9" t="s">
        <v>36</v>
      </c>
      <c r="B24" s="1">
        <v>32.036935</v>
      </c>
      <c r="C24" s="1">
        <v>-105.507532</v>
      </c>
      <c r="D24" s="10">
        <v>5035.3410000000003</v>
      </c>
      <c r="E24" s="11">
        <v>20</v>
      </c>
      <c r="F24" s="11">
        <v>25</v>
      </c>
      <c r="G24" s="12" t="s">
        <v>206</v>
      </c>
      <c r="H24" s="13" t="s">
        <v>228</v>
      </c>
      <c r="I24" s="14">
        <v>57.96</v>
      </c>
      <c r="J24" s="14">
        <v>15.43</v>
      </c>
      <c r="K24" s="14">
        <v>5</v>
      </c>
      <c r="L24" s="14">
        <v>0.188</v>
      </c>
      <c r="M24" s="14">
        <v>0.5</v>
      </c>
      <c r="N24" s="14">
        <v>4.29</v>
      </c>
      <c r="O24" s="14">
        <v>5.3</v>
      </c>
      <c r="P24" s="14">
        <v>4.6900000000000004</v>
      </c>
      <c r="Q24" s="14">
        <v>0.2</v>
      </c>
      <c r="R24" s="14">
        <v>7.0000000000000007E-2</v>
      </c>
      <c r="S24" s="14">
        <v>5.12</v>
      </c>
      <c r="T24" s="14">
        <v>98.73</v>
      </c>
      <c r="U24" s="14">
        <v>2</v>
      </c>
      <c r="V24" s="14">
        <v>11</v>
      </c>
      <c r="W24" s="14">
        <v>16</v>
      </c>
      <c r="X24" s="14" t="s">
        <v>208</v>
      </c>
      <c r="Y24" s="14">
        <v>3</v>
      </c>
      <c r="Z24" s="14" t="s">
        <v>208</v>
      </c>
      <c r="AA24" s="14">
        <v>30</v>
      </c>
      <c r="AB24" s="14">
        <v>150</v>
      </c>
      <c r="AC24" s="14">
        <v>30</v>
      </c>
      <c r="AD24" s="14">
        <v>1</v>
      </c>
      <c r="AE24" s="14" t="s">
        <v>226</v>
      </c>
      <c r="AF24" s="14">
        <v>136</v>
      </c>
      <c r="AG24" s="14">
        <v>165</v>
      </c>
      <c r="AH24" s="14">
        <v>34</v>
      </c>
      <c r="AI24" s="14">
        <v>1329</v>
      </c>
      <c r="AJ24" s="14">
        <v>154</v>
      </c>
      <c r="AK24" s="14">
        <v>5</v>
      </c>
      <c r="AL24" s="14">
        <v>10.1</v>
      </c>
      <c r="AM24" s="14" t="s">
        <v>209</v>
      </c>
      <c r="AN24" s="14">
        <v>10</v>
      </c>
      <c r="AO24" s="14">
        <v>0.8</v>
      </c>
      <c r="AP24" s="14">
        <v>2.4</v>
      </c>
      <c r="AQ24" s="14">
        <v>250</v>
      </c>
      <c r="AR24" s="14" t="s">
        <v>210</v>
      </c>
      <c r="AS24" s="14">
        <v>91.1</v>
      </c>
      <c r="AT24" s="14">
        <v>156</v>
      </c>
      <c r="AU24" s="14">
        <v>14.6</v>
      </c>
      <c r="AV24" s="14">
        <v>44</v>
      </c>
      <c r="AW24" s="14">
        <v>7.1</v>
      </c>
      <c r="AX24" s="14">
        <v>0.94</v>
      </c>
      <c r="AY24" s="14">
        <v>5.8</v>
      </c>
      <c r="AZ24" s="14">
        <v>0.9</v>
      </c>
      <c r="BA24" s="14">
        <v>5.5</v>
      </c>
      <c r="BB24" s="14">
        <v>1.2</v>
      </c>
      <c r="BC24" s="14">
        <v>3.9</v>
      </c>
      <c r="BD24" s="14">
        <v>0.65</v>
      </c>
      <c r="BE24" s="14">
        <v>5.0999999999999996</v>
      </c>
      <c r="BF24" s="14">
        <v>0.95</v>
      </c>
      <c r="BG24" s="14">
        <f t="shared" si="0"/>
        <v>337.73999999999995</v>
      </c>
      <c r="BH24" s="14">
        <v>28.3</v>
      </c>
      <c r="BI24" s="14">
        <v>12.4</v>
      </c>
      <c r="BJ24" s="14">
        <v>47</v>
      </c>
      <c r="BK24" s="14">
        <v>0.5</v>
      </c>
      <c r="BL24" s="14">
        <v>21</v>
      </c>
      <c r="BM24" s="14">
        <v>26.4</v>
      </c>
      <c r="BN24" s="14">
        <v>6.7</v>
      </c>
    </row>
    <row r="25" spans="1:66" x14ac:dyDescent="0.3">
      <c r="A25" s="9" t="s">
        <v>36</v>
      </c>
      <c r="B25" s="1">
        <v>32.036935</v>
      </c>
      <c r="C25" s="1">
        <v>-105.507532</v>
      </c>
      <c r="D25" s="10">
        <v>5025.3410000000003</v>
      </c>
      <c r="E25" s="11">
        <v>30</v>
      </c>
      <c r="F25" s="11">
        <v>35</v>
      </c>
      <c r="G25" s="12" t="s">
        <v>206</v>
      </c>
      <c r="H25" s="13" t="s">
        <v>229</v>
      </c>
      <c r="I25" s="14">
        <v>57.29</v>
      </c>
      <c r="J25" s="14">
        <v>15.9</v>
      </c>
      <c r="K25" s="14">
        <v>6.37</v>
      </c>
      <c r="L25" s="14">
        <v>0.219</v>
      </c>
      <c r="M25" s="14">
        <v>0.46</v>
      </c>
      <c r="N25" s="14">
        <v>4.25</v>
      </c>
      <c r="O25" s="14">
        <v>5.59</v>
      </c>
      <c r="P25" s="14">
        <v>4.83</v>
      </c>
      <c r="Q25" s="14">
        <v>0.23200000000000001</v>
      </c>
      <c r="R25" s="14">
        <v>7.0000000000000007E-2</v>
      </c>
      <c r="S25" s="14">
        <v>4.8099999999999996</v>
      </c>
      <c r="T25" s="14">
        <v>100</v>
      </c>
      <c r="U25" s="14">
        <v>2</v>
      </c>
      <c r="V25" s="14">
        <v>11</v>
      </c>
      <c r="W25" s="14">
        <v>15</v>
      </c>
      <c r="X25" s="14" t="s">
        <v>208</v>
      </c>
      <c r="Y25" s="14">
        <v>4</v>
      </c>
      <c r="Z25" s="14" t="s">
        <v>208</v>
      </c>
      <c r="AA25" s="14">
        <v>30</v>
      </c>
      <c r="AB25" s="14">
        <v>160</v>
      </c>
      <c r="AC25" s="14">
        <v>32</v>
      </c>
      <c r="AD25" s="14">
        <v>2</v>
      </c>
      <c r="AE25" s="14" t="s">
        <v>226</v>
      </c>
      <c r="AF25" s="14">
        <v>138</v>
      </c>
      <c r="AG25" s="14">
        <v>169</v>
      </c>
      <c r="AH25" s="14">
        <v>35</v>
      </c>
      <c r="AI25" s="14">
        <v>1472</v>
      </c>
      <c r="AJ25" s="14">
        <v>171</v>
      </c>
      <c r="AK25" s="14">
        <v>7</v>
      </c>
      <c r="AL25" s="14">
        <v>12.5</v>
      </c>
      <c r="AM25" s="14" t="s">
        <v>209</v>
      </c>
      <c r="AN25" s="14">
        <v>12</v>
      </c>
      <c r="AO25" s="14">
        <v>0.8</v>
      </c>
      <c r="AP25" s="14">
        <v>2.4</v>
      </c>
      <c r="AQ25" s="14">
        <v>245</v>
      </c>
      <c r="AR25" s="14" t="s">
        <v>210</v>
      </c>
      <c r="AS25" s="14">
        <v>95.6</v>
      </c>
      <c r="AT25" s="14">
        <v>162</v>
      </c>
      <c r="AU25" s="14">
        <v>15.4</v>
      </c>
      <c r="AV25" s="14">
        <v>46.1</v>
      </c>
      <c r="AW25" s="14">
        <v>7.2</v>
      </c>
      <c r="AX25" s="14">
        <v>0.96</v>
      </c>
      <c r="AY25" s="14">
        <v>6</v>
      </c>
      <c r="AZ25" s="14">
        <v>1</v>
      </c>
      <c r="BA25" s="14">
        <v>5.8</v>
      </c>
      <c r="BB25" s="14">
        <v>1.2</v>
      </c>
      <c r="BC25" s="14">
        <v>4.0999999999999996</v>
      </c>
      <c r="BD25" s="14">
        <v>0.7</v>
      </c>
      <c r="BE25" s="14">
        <v>5.6</v>
      </c>
      <c r="BF25" s="14">
        <v>1</v>
      </c>
      <c r="BG25" s="14">
        <f t="shared" si="0"/>
        <v>352.66</v>
      </c>
      <c r="BH25" s="14">
        <v>32</v>
      </c>
      <c r="BI25" s="14">
        <v>13.9</v>
      </c>
      <c r="BJ25" s="14">
        <v>61</v>
      </c>
      <c r="BK25" s="14">
        <v>0.5</v>
      </c>
      <c r="BL25" s="14">
        <v>21</v>
      </c>
      <c r="BM25" s="14">
        <v>28.3</v>
      </c>
      <c r="BN25" s="14">
        <v>7</v>
      </c>
    </row>
    <row r="26" spans="1:66" x14ac:dyDescent="0.3">
      <c r="A26" s="9" t="s">
        <v>36</v>
      </c>
      <c r="B26" s="1">
        <v>32.036935</v>
      </c>
      <c r="C26" s="1">
        <v>-105.507532</v>
      </c>
      <c r="D26" s="10">
        <v>5005.3410000000003</v>
      </c>
      <c r="E26" s="11">
        <v>50</v>
      </c>
      <c r="F26" s="11">
        <v>55</v>
      </c>
      <c r="G26" s="12" t="s">
        <v>206</v>
      </c>
      <c r="H26" s="13" t="s">
        <v>230</v>
      </c>
      <c r="I26" s="14">
        <v>58.44</v>
      </c>
      <c r="J26" s="14">
        <v>16.399999999999999</v>
      </c>
      <c r="K26" s="14">
        <v>6.5</v>
      </c>
      <c r="L26" s="14">
        <v>0.252</v>
      </c>
      <c r="M26" s="14">
        <v>0.49</v>
      </c>
      <c r="N26" s="14">
        <v>1.77</v>
      </c>
      <c r="O26" s="14">
        <v>6.15</v>
      </c>
      <c r="P26" s="14">
        <v>4.1900000000000004</v>
      </c>
      <c r="Q26" s="14">
        <v>0.16400000000000001</v>
      </c>
      <c r="R26" s="14">
        <v>7.0000000000000007E-2</v>
      </c>
      <c r="S26" s="14">
        <v>3.67</v>
      </c>
      <c r="T26" s="14">
        <v>98.09</v>
      </c>
      <c r="U26" s="14">
        <v>1</v>
      </c>
      <c r="V26" s="14">
        <v>16</v>
      </c>
      <c r="W26" s="14">
        <v>18</v>
      </c>
      <c r="X26" s="14" t="s">
        <v>208</v>
      </c>
      <c r="Y26" s="14">
        <v>2</v>
      </c>
      <c r="Z26" s="14" t="s">
        <v>208</v>
      </c>
      <c r="AA26" s="14">
        <v>50</v>
      </c>
      <c r="AB26" s="14">
        <v>270</v>
      </c>
      <c r="AC26" s="14">
        <v>40</v>
      </c>
      <c r="AD26" s="14">
        <v>2</v>
      </c>
      <c r="AE26" s="14">
        <v>5</v>
      </c>
      <c r="AF26" s="14">
        <v>150</v>
      </c>
      <c r="AG26" s="14">
        <v>105</v>
      </c>
      <c r="AH26" s="14">
        <v>45</v>
      </c>
      <c r="AI26" s="14">
        <v>1852</v>
      </c>
      <c r="AJ26" s="14">
        <v>256</v>
      </c>
      <c r="AK26" s="14">
        <v>7</v>
      </c>
      <c r="AL26" s="14">
        <v>13.9</v>
      </c>
      <c r="AM26" s="14" t="s">
        <v>209</v>
      </c>
      <c r="AN26" s="14">
        <v>18</v>
      </c>
      <c r="AO26" s="14">
        <v>0.9</v>
      </c>
      <c r="AP26" s="14">
        <v>2.5</v>
      </c>
      <c r="AQ26" s="14">
        <v>124</v>
      </c>
      <c r="AR26" s="14" t="s">
        <v>210</v>
      </c>
      <c r="AS26" s="14">
        <v>127</v>
      </c>
      <c r="AT26" s="14">
        <v>211</v>
      </c>
      <c r="AU26" s="14">
        <v>19.2</v>
      </c>
      <c r="AV26" s="14">
        <v>58.2</v>
      </c>
      <c r="AW26" s="14">
        <v>9.1999999999999993</v>
      </c>
      <c r="AX26" s="14">
        <v>0.9</v>
      </c>
      <c r="AY26" s="14">
        <v>7.6</v>
      </c>
      <c r="AZ26" s="14">
        <v>1.3</v>
      </c>
      <c r="BA26" s="14">
        <v>7.8</v>
      </c>
      <c r="BB26" s="14">
        <v>1.6</v>
      </c>
      <c r="BC26" s="14">
        <v>5.4</v>
      </c>
      <c r="BD26" s="14">
        <v>0.92</v>
      </c>
      <c r="BE26" s="14">
        <v>7.1</v>
      </c>
      <c r="BF26" s="14">
        <v>1.3</v>
      </c>
      <c r="BG26" s="14">
        <f t="shared" si="0"/>
        <v>458.52000000000004</v>
      </c>
      <c r="BH26" s="14">
        <v>41.4</v>
      </c>
      <c r="BI26" s="14">
        <v>19.100000000000001</v>
      </c>
      <c r="BJ26" s="14">
        <v>70</v>
      </c>
      <c r="BK26" s="14">
        <v>0.6</v>
      </c>
      <c r="BL26" s="14">
        <v>30</v>
      </c>
      <c r="BM26" s="14">
        <v>39.299999999999997</v>
      </c>
      <c r="BN26" s="14">
        <v>9</v>
      </c>
    </row>
    <row r="27" spans="1:66" x14ac:dyDescent="0.3">
      <c r="A27" s="9" t="s">
        <v>36</v>
      </c>
      <c r="B27" s="1">
        <v>32.036935</v>
      </c>
      <c r="C27" s="1">
        <v>-105.507532</v>
      </c>
      <c r="D27" s="10">
        <v>5000.3410000000003</v>
      </c>
      <c r="E27" s="11">
        <v>55</v>
      </c>
      <c r="F27" s="11">
        <v>60</v>
      </c>
      <c r="G27" s="12" t="s">
        <v>206</v>
      </c>
      <c r="H27" s="13" t="s">
        <v>231</v>
      </c>
      <c r="I27" s="14">
        <v>59.8</v>
      </c>
      <c r="J27" s="14">
        <v>16.73</v>
      </c>
      <c r="K27" s="14">
        <v>6.44</v>
      </c>
      <c r="L27" s="14">
        <v>0.26400000000000001</v>
      </c>
      <c r="M27" s="14">
        <v>0.56999999999999995</v>
      </c>
      <c r="N27" s="14">
        <v>1.57</v>
      </c>
      <c r="O27" s="14">
        <v>6.32</v>
      </c>
      <c r="P27" s="14">
        <v>3.83</v>
      </c>
      <c r="Q27" s="14">
        <v>0.14499999999999999</v>
      </c>
      <c r="R27" s="14">
        <v>0.08</v>
      </c>
      <c r="S27" s="14">
        <v>4.18</v>
      </c>
      <c r="T27" s="14">
        <v>99.92</v>
      </c>
      <c r="U27" s="14">
        <v>1</v>
      </c>
      <c r="V27" s="14">
        <v>19</v>
      </c>
      <c r="W27" s="14">
        <v>13</v>
      </c>
      <c r="X27" s="14" t="s">
        <v>208</v>
      </c>
      <c r="Y27" s="14">
        <v>2</v>
      </c>
      <c r="Z27" s="14" t="s">
        <v>208</v>
      </c>
      <c r="AA27" s="14">
        <v>30</v>
      </c>
      <c r="AB27" s="14">
        <v>230</v>
      </c>
      <c r="AC27" s="14">
        <v>43</v>
      </c>
      <c r="AD27" s="14">
        <v>2</v>
      </c>
      <c r="AE27" s="14">
        <v>5</v>
      </c>
      <c r="AF27" s="14">
        <v>146</v>
      </c>
      <c r="AG27" s="14">
        <v>89</v>
      </c>
      <c r="AH27" s="14">
        <v>51</v>
      </c>
      <c r="AI27" s="14">
        <v>2021</v>
      </c>
      <c r="AJ27" s="14">
        <v>278</v>
      </c>
      <c r="AK27" s="14">
        <v>5</v>
      </c>
      <c r="AL27" s="14">
        <v>15.3</v>
      </c>
      <c r="AM27" s="14" t="s">
        <v>209</v>
      </c>
      <c r="AN27" s="14">
        <v>18</v>
      </c>
      <c r="AO27" s="14">
        <v>0.8</v>
      </c>
      <c r="AP27" s="14">
        <v>2.9</v>
      </c>
      <c r="AQ27" s="14">
        <v>76</v>
      </c>
      <c r="AR27" s="14" t="s">
        <v>210</v>
      </c>
      <c r="AS27" s="14">
        <v>131</v>
      </c>
      <c r="AT27" s="14">
        <v>223</v>
      </c>
      <c r="AU27" s="14">
        <v>20.8</v>
      </c>
      <c r="AV27" s="14">
        <v>63.1</v>
      </c>
      <c r="AW27" s="14">
        <v>9.9</v>
      </c>
      <c r="AX27" s="14">
        <v>0.96</v>
      </c>
      <c r="AY27" s="14">
        <v>8.4</v>
      </c>
      <c r="AZ27" s="14">
        <v>1.4</v>
      </c>
      <c r="BA27" s="14">
        <v>8.6</v>
      </c>
      <c r="BB27" s="14">
        <v>1.9</v>
      </c>
      <c r="BC27" s="14">
        <v>6.1</v>
      </c>
      <c r="BD27" s="14">
        <v>1.04</v>
      </c>
      <c r="BE27" s="14">
        <v>8.1</v>
      </c>
      <c r="BF27" s="14">
        <v>1.43</v>
      </c>
      <c r="BG27" s="14">
        <f t="shared" si="0"/>
        <v>485.73</v>
      </c>
      <c r="BH27" s="14">
        <v>43.3</v>
      </c>
      <c r="BI27" s="14">
        <v>20.6</v>
      </c>
      <c r="BJ27" s="14">
        <v>50</v>
      </c>
      <c r="BK27" s="14">
        <v>0.6</v>
      </c>
      <c r="BL27" s="14">
        <v>29</v>
      </c>
      <c r="BM27" s="14">
        <v>41.7</v>
      </c>
      <c r="BN27" s="14">
        <v>9.1</v>
      </c>
    </row>
    <row r="28" spans="1:66" x14ac:dyDescent="0.3">
      <c r="A28" s="9" t="s">
        <v>36</v>
      </c>
      <c r="B28" s="1">
        <v>32.036935</v>
      </c>
      <c r="C28" s="1">
        <v>-105.507532</v>
      </c>
      <c r="D28" s="10">
        <v>4995.3410000000003</v>
      </c>
      <c r="E28" s="11">
        <v>60</v>
      </c>
      <c r="F28" s="11">
        <v>65</v>
      </c>
      <c r="G28" s="12" t="s">
        <v>206</v>
      </c>
      <c r="H28" s="13" t="s">
        <v>232</v>
      </c>
      <c r="I28" s="14">
        <v>61.1</v>
      </c>
      <c r="J28" s="14">
        <v>17.420000000000002</v>
      </c>
      <c r="K28" s="14">
        <v>5.7</v>
      </c>
      <c r="L28" s="14">
        <v>0.22500000000000001</v>
      </c>
      <c r="M28" s="14">
        <v>0.48</v>
      </c>
      <c r="N28" s="14">
        <v>0.72</v>
      </c>
      <c r="O28" s="14">
        <v>5.93</v>
      </c>
      <c r="P28" s="14">
        <v>4.75</v>
      </c>
      <c r="Q28" s="14">
        <v>0.14099999999999999</v>
      </c>
      <c r="R28" s="14">
        <v>7.0000000000000007E-2</v>
      </c>
      <c r="S28" s="14">
        <v>3.5</v>
      </c>
      <c r="T28" s="14">
        <v>100</v>
      </c>
      <c r="U28" s="14">
        <v>1</v>
      </c>
      <c r="V28" s="14">
        <v>16</v>
      </c>
      <c r="W28" s="14">
        <v>9</v>
      </c>
      <c r="X28" s="14" t="s">
        <v>208</v>
      </c>
      <c r="Y28" s="14">
        <v>1</v>
      </c>
      <c r="Z28" s="14" t="s">
        <v>208</v>
      </c>
      <c r="AA28" s="14">
        <v>30</v>
      </c>
      <c r="AB28" s="14">
        <v>180</v>
      </c>
      <c r="AC28" s="14">
        <v>40</v>
      </c>
      <c r="AD28" s="14">
        <v>2</v>
      </c>
      <c r="AE28" s="14" t="s">
        <v>226</v>
      </c>
      <c r="AF28" s="14">
        <v>164</v>
      </c>
      <c r="AG28" s="14">
        <v>63</v>
      </c>
      <c r="AH28" s="14">
        <v>42</v>
      </c>
      <c r="AI28" s="14">
        <v>1776</v>
      </c>
      <c r="AJ28" s="14">
        <v>222</v>
      </c>
      <c r="AK28" s="14">
        <v>5</v>
      </c>
      <c r="AL28" s="14">
        <v>12.8</v>
      </c>
      <c r="AM28" s="14" t="s">
        <v>209</v>
      </c>
      <c r="AN28" s="14">
        <v>17</v>
      </c>
      <c r="AO28" s="14">
        <v>0.6</v>
      </c>
      <c r="AP28" s="14">
        <v>2.9</v>
      </c>
      <c r="AQ28" s="14">
        <v>48</v>
      </c>
      <c r="AR28" s="14" t="s">
        <v>210</v>
      </c>
      <c r="AS28" s="14">
        <v>113</v>
      </c>
      <c r="AT28" s="14">
        <v>197</v>
      </c>
      <c r="AU28" s="14">
        <v>18.399999999999999</v>
      </c>
      <c r="AV28" s="14">
        <v>55.4</v>
      </c>
      <c r="AW28" s="14">
        <v>8.6999999999999993</v>
      </c>
      <c r="AX28" s="14">
        <v>0.85</v>
      </c>
      <c r="AY28" s="14">
        <v>7.1</v>
      </c>
      <c r="AZ28" s="14">
        <v>1.1000000000000001</v>
      </c>
      <c r="BA28" s="14">
        <v>6.9</v>
      </c>
      <c r="BB28" s="14">
        <v>1.4</v>
      </c>
      <c r="BC28" s="14">
        <v>4.7</v>
      </c>
      <c r="BD28" s="14">
        <v>0.8</v>
      </c>
      <c r="BE28" s="14">
        <v>6.1</v>
      </c>
      <c r="BF28" s="14">
        <v>1.1599999999999999</v>
      </c>
      <c r="BG28" s="14">
        <f t="shared" si="0"/>
        <v>422.61</v>
      </c>
      <c r="BH28" s="14">
        <v>37.299999999999997</v>
      </c>
      <c r="BI28" s="14">
        <v>16.7</v>
      </c>
      <c r="BJ28" s="14">
        <v>84</v>
      </c>
      <c r="BK28" s="14">
        <v>0.6</v>
      </c>
      <c r="BL28" s="14">
        <v>23</v>
      </c>
      <c r="BM28" s="14">
        <v>31.3</v>
      </c>
      <c r="BN28" s="14">
        <v>7</v>
      </c>
    </row>
    <row r="29" spans="1:66" x14ac:dyDescent="0.3">
      <c r="A29" s="9" t="s">
        <v>36</v>
      </c>
      <c r="B29" s="1">
        <v>32.036935</v>
      </c>
      <c r="C29" s="1">
        <v>-105.507532</v>
      </c>
      <c r="D29" s="10">
        <v>4990.3410000000003</v>
      </c>
      <c r="E29" s="11">
        <v>65</v>
      </c>
      <c r="F29" s="11">
        <v>70</v>
      </c>
      <c r="G29" s="12" t="s">
        <v>206</v>
      </c>
      <c r="H29" s="13" t="s">
        <v>233</v>
      </c>
      <c r="I29" s="14">
        <v>59.79</v>
      </c>
      <c r="J29" s="14">
        <v>16.68</v>
      </c>
      <c r="K29" s="14">
        <v>6.2</v>
      </c>
      <c r="L29" s="14">
        <v>0.24099999999999999</v>
      </c>
      <c r="M29" s="14">
        <v>0.5</v>
      </c>
      <c r="N29" s="14">
        <v>0.69</v>
      </c>
      <c r="O29" s="14">
        <v>5.17</v>
      </c>
      <c r="P29" s="14">
        <v>5.54</v>
      </c>
      <c r="Q29" s="14">
        <v>0.13300000000000001</v>
      </c>
      <c r="R29" s="14">
        <v>7.0000000000000007E-2</v>
      </c>
      <c r="S29" s="14">
        <v>3.73</v>
      </c>
      <c r="T29" s="14">
        <v>98.74</v>
      </c>
      <c r="U29" s="14">
        <v>1</v>
      </c>
      <c r="V29" s="14">
        <v>17</v>
      </c>
      <c r="W29" s="14">
        <v>9</v>
      </c>
      <c r="X29" s="14" t="s">
        <v>208</v>
      </c>
      <c r="Y29" s="14">
        <v>1</v>
      </c>
      <c r="Z29" s="14" t="s">
        <v>208</v>
      </c>
      <c r="AA29" s="14">
        <v>20</v>
      </c>
      <c r="AB29" s="14">
        <v>200</v>
      </c>
      <c r="AC29" s="14">
        <v>42</v>
      </c>
      <c r="AD29" s="14">
        <v>2</v>
      </c>
      <c r="AE29" s="14" t="s">
        <v>226</v>
      </c>
      <c r="AF29" s="14">
        <v>193</v>
      </c>
      <c r="AG29" s="14">
        <v>64</v>
      </c>
      <c r="AH29" s="14">
        <v>58</v>
      </c>
      <c r="AI29" s="14">
        <v>2148</v>
      </c>
      <c r="AJ29" s="14">
        <v>278</v>
      </c>
      <c r="AK29" s="14">
        <v>6</v>
      </c>
      <c r="AL29" s="14">
        <v>16</v>
      </c>
      <c r="AM29" s="14" t="s">
        <v>209</v>
      </c>
      <c r="AN29" s="14">
        <v>19</v>
      </c>
      <c r="AO29" s="14">
        <v>0.8</v>
      </c>
      <c r="AP29" s="14">
        <v>2.2999999999999998</v>
      </c>
      <c r="AQ29" s="14">
        <v>49</v>
      </c>
      <c r="AR29" s="14" t="s">
        <v>210</v>
      </c>
      <c r="AS29" s="14">
        <v>143</v>
      </c>
      <c r="AT29" s="14">
        <v>247</v>
      </c>
      <c r="AU29" s="14">
        <v>22.4</v>
      </c>
      <c r="AV29" s="14">
        <v>65.5</v>
      </c>
      <c r="AW29" s="14">
        <v>10.3</v>
      </c>
      <c r="AX29" s="14">
        <v>0.94</v>
      </c>
      <c r="AY29" s="14">
        <v>8.8000000000000007</v>
      </c>
      <c r="AZ29" s="14">
        <v>1.5</v>
      </c>
      <c r="BA29" s="14">
        <v>9.4</v>
      </c>
      <c r="BB29" s="14">
        <v>2</v>
      </c>
      <c r="BC29" s="14">
        <v>6.7</v>
      </c>
      <c r="BD29" s="14">
        <v>1.1399999999999999</v>
      </c>
      <c r="BE29" s="14">
        <v>8.6</v>
      </c>
      <c r="BF29" s="14">
        <v>1.51</v>
      </c>
      <c r="BG29" s="14">
        <f t="shared" si="0"/>
        <v>528.79</v>
      </c>
      <c r="BH29" s="14">
        <v>45.6</v>
      </c>
      <c r="BI29" s="14">
        <v>22.3</v>
      </c>
      <c r="BJ29" s="14">
        <v>65</v>
      </c>
      <c r="BK29" s="14">
        <v>0.6</v>
      </c>
      <c r="BL29" s="14">
        <v>26</v>
      </c>
      <c r="BM29" s="14">
        <v>36.200000000000003</v>
      </c>
      <c r="BN29" s="14">
        <v>8.1</v>
      </c>
    </row>
    <row r="30" spans="1:66" x14ac:dyDescent="0.3">
      <c r="A30" s="9" t="s">
        <v>36</v>
      </c>
      <c r="B30" s="1">
        <v>32.036935</v>
      </c>
      <c r="C30" s="1">
        <v>-105.507532</v>
      </c>
      <c r="D30" s="10">
        <v>4985.3410000000003</v>
      </c>
      <c r="E30" s="11">
        <v>70</v>
      </c>
      <c r="F30" s="11">
        <v>75</v>
      </c>
      <c r="G30" s="12" t="s">
        <v>206</v>
      </c>
      <c r="H30" s="13" t="s">
        <v>234</v>
      </c>
      <c r="I30" s="14">
        <v>60.45</v>
      </c>
      <c r="J30" s="14">
        <v>17.100000000000001</v>
      </c>
      <c r="K30" s="14">
        <v>5.73</v>
      </c>
      <c r="L30" s="14">
        <v>0.27</v>
      </c>
      <c r="M30" s="14">
        <v>0.54</v>
      </c>
      <c r="N30" s="14">
        <v>0.68</v>
      </c>
      <c r="O30" s="14">
        <v>6.2</v>
      </c>
      <c r="P30" s="14">
        <v>4.13</v>
      </c>
      <c r="Q30" s="14">
        <v>0.13600000000000001</v>
      </c>
      <c r="R30" s="14">
        <v>0.08</v>
      </c>
      <c r="S30" s="14">
        <v>3.57</v>
      </c>
      <c r="T30" s="14">
        <v>98.87</v>
      </c>
      <c r="U30" s="14">
        <v>1</v>
      </c>
      <c r="V30" s="14">
        <v>18</v>
      </c>
      <c r="W30" s="14">
        <v>11</v>
      </c>
      <c r="X30" s="14" t="s">
        <v>208</v>
      </c>
      <c r="Y30" s="14" t="s">
        <v>219</v>
      </c>
      <c r="Z30" s="14" t="s">
        <v>208</v>
      </c>
      <c r="AA30" s="14">
        <v>20</v>
      </c>
      <c r="AB30" s="14">
        <v>200</v>
      </c>
      <c r="AC30" s="14">
        <v>42</v>
      </c>
      <c r="AD30" s="14">
        <v>1</v>
      </c>
      <c r="AE30" s="14" t="s">
        <v>226</v>
      </c>
      <c r="AF30" s="14">
        <v>148</v>
      </c>
      <c r="AG30" s="14">
        <v>67</v>
      </c>
      <c r="AH30" s="14">
        <v>45</v>
      </c>
      <c r="AI30" s="14">
        <v>1939</v>
      </c>
      <c r="AJ30" s="14">
        <v>244</v>
      </c>
      <c r="AK30" s="14">
        <v>6</v>
      </c>
      <c r="AL30" s="14">
        <v>14.3</v>
      </c>
      <c r="AM30" s="14" t="s">
        <v>209</v>
      </c>
      <c r="AN30" s="14">
        <v>16</v>
      </c>
      <c r="AO30" s="14">
        <v>0.8</v>
      </c>
      <c r="AP30" s="14">
        <v>2.1</v>
      </c>
      <c r="AQ30" s="14">
        <v>53</v>
      </c>
      <c r="AR30" s="14" t="s">
        <v>210</v>
      </c>
      <c r="AS30" s="14">
        <v>135</v>
      </c>
      <c r="AT30" s="14">
        <v>227</v>
      </c>
      <c r="AU30" s="14">
        <v>20.8</v>
      </c>
      <c r="AV30" s="14">
        <v>62.2</v>
      </c>
      <c r="AW30" s="14">
        <v>9.5</v>
      </c>
      <c r="AX30" s="14">
        <v>0.92</v>
      </c>
      <c r="AY30" s="14">
        <v>8.4</v>
      </c>
      <c r="AZ30" s="14">
        <v>1.3</v>
      </c>
      <c r="BA30" s="14">
        <v>8</v>
      </c>
      <c r="BB30" s="14">
        <v>1.6</v>
      </c>
      <c r="BC30" s="14">
        <v>5.5</v>
      </c>
      <c r="BD30" s="14">
        <v>0.93</v>
      </c>
      <c r="BE30" s="14">
        <v>7.3</v>
      </c>
      <c r="BF30" s="14">
        <v>1.35</v>
      </c>
      <c r="BG30" s="14">
        <f t="shared" si="0"/>
        <v>489.80000000000007</v>
      </c>
      <c r="BH30" s="14">
        <v>40.799999999999997</v>
      </c>
      <c r="BI30" s="14">
        <v>19.899999999999999</v>
      </c>
      <c r="BJ30" s="14">
        <v>65</v>
      </c>
      <c r="BK30" s="14">
        <v>0.7</v>
      </c>
      <c r="BL30" s="14">
        <v>30</v>
      </c>
      <c r="BM30" s="14">
        <v>39.200000000000003</v>
      </c>
      <c r="BN30" s="14">
        <v>7.8</v>
      </c>
    </row>
    <row r="31" spans="1:66" x14ac:dyDescent="0.3">
      <c r="A31" s="9" t="s">
        <v>36</v>
      </c>
      <c r="B31" s="1">
        <v>32.036935</v>
      </c>
      <c r="C31" s="1">
        <v>-105.507532</v>
      </c>
      <c r="D31" s="10">
        <v>4980.3410000000003</v>
      </c>
      <c r="E31" s="11">
        <v>75</v>
      </c>
      <c r="F31" s="11">
        <v>80</v>
      </c>
      <c r="G31" s="12" t="s">
        <v>206</v>
      </c>
      <c r="H31" s="13" t="s">
        <v>235</v>
      </c>
      <c r="I31" s="14">
        <v>60.17</v>
      </c>
      <c r="J31" s="14">
        <v>17.14</v>
      </c>
      <c r="K31" s="14">
        <v>5.88</v>
      </c>
      <c r="L31" s="14">
        <v>0.24099999999999999</v>
      </c>
      <c r="M31" s="14">
        <v>0.55000000000000004</v>
      </c>
      <c r="N31" s="14">
        <v>0.67</v>
      </c>
      <c r="O31" s="14">
        <v>6.13</v>
      </c>
      <c r="P31" s="14">
        <v>4</v>
      </c>
      <c r="Q31" s="14">
        <v>0.11899999999999999</v>
      </c>
      <c r="R31" s="14">
        <v>0.05</v>
      </c>
      <c r="S31" s="14">
        <v>4.16</v>
      </c>
      <c r="T31" s="14">
        <v>99.1</v>
      </c>
      <c r="U31" s="14" t="s">
        <v>219</v>
      </c>
      <c r="V31" s="14">
        <v>16</v>
      </c>
      <c r="W31" s="14">
        <v>7</v>
      </c>
      <c r="X31" s="14" t="s">
        <v>208</v>
      </c>
      <c r="Y31" s="14" t="s">
        <v>219</v>
      </c>
      <c r="Z31" s="14" t="s">
        <v>208</v>
      </c>
      <c r="AA31" s="14">
        <v>40</v>
      </c>
      <c r="AB31" s="14">
        <v>210</v>
      </c>
      <c r="AC31" s="14">
        <v>41</v>
      </c>
      <c r="AD31" s="14">
        <v>1</v>
      </c>
      <c r="AE31" s="14" t="s">
        <v>226</v>
      </c>
      <c r="AF31" s="14">
        <v>140</v>
      </c>
      <c r="AG31" s="14">
        <v>64</v>
      </c>
      <c r="AH31" s="14">
        <v>50</v>
      </c>
      <c r="AI31" s="14">
        <v>2289</v>
      </c>
      <c r="AJ31" s="14">
        <v>226</v>
      </c>
      <c r="AK31" s="14">
        <v>5</v>
      </c>
      <c r="AL31" s="14">
        <v>17.100000000000001</v>
      </c>
      <c r="AM31" s="14" t="s">
        <v>209</v>
      </c>
      <c r="AN31" s="14">
        <v>19</v>
      </c>
      <c r="AO31" s="14">
        <v>0.6</v>
      </c>
      <c r="AP31" s="14">
        <v>2.5</v>
      </c>
      <c r="AQ31" s="14">
        <v>38</v>
      </c>
      <c r="AR31" s="14" t="s">
        <v>210</v>
      </c>
      <c r="AS31" s="14">
        <v>143</v>
      </c>
      <c r="AT31" s="14">
        <v>246</v>
      </c>
      <c r="AU31" s="14">
        <v>22.6</v>
      </c>
      <c r="AV31" s="14">
        <v>68.5</v>
      </c>
      <c r="AW31" s="14">
        <v>10.5</v>
      </c>
      <c r="AX31" s="14">
        <v>0.93</v>
      </c>
      <c r="AY31" s="14">
        <v>8.6</v>
      </c>
      <c r="AZ31" s="14">
        <v>1.4</v>
      </c>
      <c r="BA31" s="14">
        <v>8.3000000000000007</v>
      </c>
      <c r="BB31" s="14">
        <v>1.7</v>
      </c>
      <c r="BC31" s="14">
        <v>5.8</v>
      </c>
      <c r="BD31" s="14">
        <v>1.03</v>
      </c>
      <c r="BE31" s="14">
        <v>8.1</v>
      </c>
      <c r="BF31" s="14">
        <v>1.48</v>
      </c>
      <c r="BG31" s="14">
        <f t="shared" si="0"/>
        <v>527.94000000000005</v>
      </c>
      <c r="BH31" s="14">
        <v>49.2</v>
      </c>
      <c r="BI31" s="14">
        <v>20.399999999999999</v>
      </c>
      <c r="BJ31" s="14">
        <v>139</v>
      </c>
      <c r="BK31" s="14">
        <v>0.7</v>
      </c>
      <c r="BL31" s="14">
        <v>24</v>
      </c>
      <c r="BM31" s="14">
        <v>38.9</v>
      </c>
      <c r="BN31" s="14">
        <v>8.5</v>
      </c>
    </row>
    <row r="32" spans="1:66" x14ac:dyDescent="0.3">
      <c r="A32" s="9" t="s">
        <v>36</v>
      </c>
      <c r="B32" s="1">
        <v>32.036935</v>
      </c>
      <c r="C32" s="1">
        <v>-105.507532</v>
      </c>
      <c r="D32" s="10">
        <v>4975.3410000000003</v>
      </c>
      <c r="E32" s="11">
        <v>80</v>
      </c>
      <c r="F32" s="11">
        <v>85</v>
      </c>
      <c r="G32" s="12" t="s">
        <v>206</v>
      </c>
      <c r="H32" s="13" t="s">
        <v>236</v>
      </c>
      <c r="I32" s="14">
        <v>59.73</v>
      </c>
      <c r="J32" s="14">
        <v>16.5</v>
      </c>
      <c r="K32" s="14">
        <v>6.58</v>
      </c>
      <c r="L32" s="14">
        <v>0.26</v>
      </c>
      <c r="M32" s="14">
        <v>0.62</v>
      </c>
      <c r="N32" s="14">
        <v>0.74</v>
      </c>
      <c r="O32" s="14">
        <v>5.93</v>
      </c>
      <c r="P32" s="14">
        <v>4.24</v>
      </c>
      <c r="Q32" s="14">
        <v>0.14299999999999999</v>
      </c>
      <c r="R32" s="14">
        <v>0.08</v>
      </c>
      <c r="S32" s="14">
        <v>4.13</v>
      </c>
      <c r="T32" s="14">
        <v>98.95</v>
      </c>
      <c r="U32" s="14">
        <v>1</v>
      </c>
      <c r="V32" s="14">
        <v>17</v>
      </c>
      <c r="W32" s="14">
        <v>10</v>
      </c>
      <c r="X32" s="14" t="s">
        <v>208</v>
      </c>
      <c r="Y32" s="14" t="s">
        <v>219</v>
      </c>
      <c r="Z32" s="14" t="s">
        <v>208</v>
      </c>
      <c r="AA32" s="14">
        <v>30</v>
      </c>
      <c r="AB32" s="14">
        <v>220</v>
      </c>
      <c r="AC32" s="14">
        <v>44</v>
      </c>
      <c r="AD32" s="14">
        <v>2</v>
      </c>
      <c r="AE32" s="14" t="s">
        <v>226</v>
      </c>
      <c r="AF32" s="14">
        <v>162</v>
      </c>
      <c r="AG32" s="14">
        <v>70</v>
      </c>
      <c r="AH32" s="14">
        <v>60</v>
      </c>
      <c r="AI32" s="14">
        <v>2532</v>
      </c>
      <c r="AJ32" s="14">
        <v>288</v>
      </c>
      <c r="AK32" s="14">
        <v>6</v>
      </c>
      <c r="AL32" s="14">
        <v>19.2</v>
      </c>
      <c r="AM32" s="14" t="s">
        <v>209</v>
      </c>
      <c r="AN32" s="14">
        <v>22</v>
      </c>
      <c r="AO32" s="14">
        <v>0.8</v>
      </c>
      <c r="AP32" s="14">
        <v>4.5</v>
      </c>
      <c r="AQ32" s="14">
        <v>39</v>
      </c>
      <c r="AR32" s="14" t="s">
        <v>210</v>
      </c>
      <c r="AS32" s="14">
        <v>247</v>
      </c>
      <c r="AT32" s="14">
        <v>408</v>
      </c>
      <c r="AU32" s="14">
        <v>36.200000000000003</v>
      </c>
      <c r="AV32" s="14">
        <v>103</v>
      </c>
      <c r="AW32" s="14">
        <v>14.4</v>
      </c>
      <c r="AX32" s="14">
        <v>1.18</v>
      </c>
      <c r="AY32" s="14">
        <v>10.9</v>
      </c>
      <c r="AZ32" s="14">
        <v>1.7</v>
      </c>
      <c r="BA32" s="14">
        <v>10.4</v>
      </c>
      <c r="BB32" s="14">
        <v>2.2000000000000002</v>
      </c>
      <c r="BC32" s="14">
        <v>7.2</v>
      </c>
      <c r="BD32" s="14">
        <v>1.26</v>
      </c>
      <c r="BE32" s="14">
        <v>9.8000000000000007</v>
      </c>
      <c r="BF32" s="14">
        <v>1.82</v>
      </c>
      <c r="BG32" s="14">
        <f t="shared" si="0"/>
        <v>855.06000000000006</v>
      </c>
      <c r="BH32" s="14">
        <v>56.5</v>
      </c>
      <c r="BI32" s="14">
        <v>24.3</v>
      </c>
      <c r="BJ32" s="14">
        <v>66</v>
      </c>
      <c r="BK32" s="14">
        <v>0.7</v>
      </c>
      <c r="BL32" s="14">
        <v>25</v>
      </c>
      <c r="BM32" s="14">
        <v>40.200000000000003</v>
      </c>
      <c r="BN32" s="14">
        <v>7.8</v>
      </c>
    </row>
    <row r="33" spans="1:66" x14ac:dyDescent="0.3">
      <c r="A33" s="9" t="s">
        <v>36</v>
      </c>
      <c r="B33" s="1">
        <v>32.036935</v>
      </c>
      <c r="C33" s="1">
        <v>-105.507532</v>
      </c>
      <c r="D33" s="10">
        <v>4969.8410000000003</v>
      </c>
      <c r="E33" s="11">
        <v>85.5</v>
      </c>
      <c r="F33" s="11">
        <v>86.5</v>
      </c>
      <c r="G33" s="15" t="s">
        <v>206</v>
      </c>
      <c r="H33" s="16">
        <v>767665</v>
      </c>
      <c r="I33" s="14">
        <v>54.4</v>
      </c>
      <c r="J33" s="14">
        <v>18.64</v>
      </c>
      <c r="K33" s="14">
        <v>4.74</v>
      </c>
      <c r="L33" s="14">
        <v>0.10199999999999999</v>
      </c>
      <c r="M33" s="14">
        <v>0.96</v>
      </c>
      <c r="N33" s="14">
        <v>0.92</v>
      </c>
      <c r="O33" s="14">
        <v>5.01</v>
      </c>
      <c r="P33" s="14">
        <v>2.95</v>
      </c>
      <c r="Q33" s="14">
        <v>5.8999999999999997E-2</v>
      </c>
      <c r="R33" s="14">
        <v>0.03</v>
      </c>
      <c r="S33" s="14">
        <v>10.42</v>
      </c>
      <c r="T33" s="14">
        <v>98.22</v>
      </c>
      <c r="U33" s="14" t="s">
        <v>219</v>
      </c>
      <c r="V33" s="14">
        <v>27</v>
      </c>
      <c r="W33" s="14" t="s">
        <v>226</v>
      </c>
      <c r="X33" s="14" t="s">
        <v>208</v>
      </c>
      <c r="Y33" s="14" t="s">
        <v>219</v>
      </c>
      <c r="Z33" s="14" t="s">
        <v>208</v>
      </c>
      <c r="AA33" s="14" t="s">
        <v>214</v>
      </c>
      <c r="AB33" s="14">
        <v>230</v>
      </c>
      <c r="AC33" s="14">
        <v>44</v>
      </c>
      <c r="AD33" s="14">
        <v>2</v>
      </c>
      <c r="AE33" s="14" t="s">
        <v>226</v>
      </c>
      <c r="AF33" s="14">
        <v>129</v>
      </c>
      <c r="AG33" s="14">
        <v>97</v>
      </c>
      <c r="AH33" s="14">
        <v>55</v>
      </c>
      <c r="AI33" s="14">
        <v>2655</v>
      </c>
      <c r="AJ33" s="14">
        <v>311</v>
      </c>
      <c r="AK33" s="14">
        <v>4</v>
      </c>
      <c r="AL33" s="14"/>
      <c r="AM33" s="14" t="s">
        <v>209</v>
      </c>
      <c r="AN33" s="14">
        <v>22</v>
      </c>
      <c r="AO33" s="14" t="s">
        <v>215</v>
      </c>
      <c r="AP33" s="14">
        <v>5.5</v>
      </c>
      <c r="AQ33" s="14">
        <v>9</v>
      </c>
      <c r="AR33" s="14" t="s">
        <v>210</v>
      </c>
      <c r="AS33" s="14">
        <v>171</v>
      </c>
      <c r="AT33" s="14">
        <v>274</v>
      </c>
      <c r="AU33" s="14">
        <v>24</v>
      </c>
      <c r="AV33" s="14">
        <v>68.2</v>
      </c>
      <c r="AW33" s="14">
        <v>10.8</v>
      </c>
      <c r="AX33" s="14">
        <v>0.75</v>
      </c>
      <c r="AY33" s="14">
        <v>7.3</v>
      </c>
      <c r="AZ33" s="14">
        <v>1.4</v>
      </c>
      <c r="BA33" s="14">
        <v>9.5</v>
      </c>
      <c r="BB33" s="14">
        <v>2.1</v>
      </c>
      <c r="BC33" s="14">
        <v>6.7</v>
      </c>
      <c r="BD33" s="14">
        <v>1.18</v>
      </c>
      <c r="BE33" s="14">
        <v>8.9</v>
      </c>
      <c r="BF33" s="14">
        <v>1.59</v>
      </c>
      <c r="BG33" s="14">
        <f t="shared" si="0"/>
        <v>587.41999999999996</v>
      </c>
      <c r="BH33" s="14">
        <v>49.9</v>
      </c>
      <c r="BI33" s="14">
        <v>27.4</v>
      </c>
      <c r="BJ33" s="14">
        <v>2</v>
      </c>
      <c r="BK33" s="14">
        <v>0.5</v>
      </c>
      <c r="BL33" s="14">
        <v>49</v>
      </c>
      <c r="BM33" s="14">
        <v>54.2</v>
      </c>
      <c r="BN33" s="14">
        <v>14.5</v>
      </c>
    </row>
    <row r="34" spans="1:66" x14ac:dyDescent="0.3">
      <c r="A34" s="9" t="s">
        <v>36</v>
      </c>
      <c r="B34" s="1">
        <v>32.036935</v>
      </c>
      <c r="C34" s="1">
        <v>-105.507532</v>
      </c>
      <c r="D34" s="10">
        <v>4950.3410000000003</v>
      </c>
      <c r="E34" s="11">
        <v>105</v>
      </c>
      <c r="F34" s="11">
        <v>106</v>
      </c>
      <c r="G34" s="15" t="s">
        <v>206</v>
      </c>
      <c r="H34" s="16">
        <v>767666</v>
      </c>
      <c r="I34" s="14">
        <v>54.87</v>
      </c>
      <c r="J34" s="14">
        <v>16.54</v>
      </c>
      <c r="K34" s="14">
        <v>5.93</v>
      </c>
      <c r="L34" s="14">
        <v>0.29299999999999998</v>
      </c>
      <c r="M34" s="14">
        <v>0.39</v>
      </c>
      <c r="N34" s="14">
        <v>3.07</v>
      </c>
      <c r="O34" s="14">
        <v>4.84</v>
      </c>
      <c r="P34" s="14">
        <v>4.93</v>
      </c>
      <c r="Q34" s="14">
        <v>0.126</v>
      </c>
      <c r="R34" s="14">
        <v>0.1</v>
      </c>
      <c r="S34" s="14">
        <v>7.59</v>
      </c>
      <c r="T34" s="14">
        <v>98.67</v>
      </c>
      <c r="U34" s="14">
        <v>1</v>
      </c>
      <c r="V34" s="14">
        <v>19</v>
      </c>
      <c r="W34" s="14">
        <v>10</v>
      </c>
      <c r="X34" s="14" t="s">
        <v>208</v>
      </c>
      <c r="Y34" s="14" t="s">
        <v>219</v>
      </c>
      <c r="Z34" s="14" t="s">
        <v>208</v>
      </c>
      <c r="AA34" s="14" t="s">
        <v>214</v>
      </c>
      <c r="AB34" s="14">
        <v>220</v>
      </c>
      <c r="AC34" s="14">
        <v>38</v>
      </c>
      <c r="AD34" s="14">
        <v>2</v>
      </c>
      <c r="AE34" s="14" t="s">
        <v>226</v>
      </c>
      <c r="AF34" s="14">
        <v>164</v>
      </c>
      <c r="AG34" s="14">
        <v>59</v>
      </c>
      <c r="AH34" s="14">
        <v>55</v>
      </c>
      <c r="AI34" s="14">
        <v>2013</v>
      </c>
      <c r="AJ34" s="14">
        <v>262</v>
      </c>
      <c r="AK34" s="14">
        <v>7</v>
      </c>
      <c r="AL34" s="14"/>
      <c r="AM34" s="14" t="s">
        <v>209</v>
      </c>
      <c r="AN34" s="14">
        <v>15</v>
      </c>
      <c r="AO34" s="14" t="s">
        <v>215</v>
      </c>
      <c r="AP34" s="14">
        <v>4.2</v>
      </c>
      <c r="AQ34" s="14">
        <v>32</v>
      </c>
      <c r="AR34" s="14" t="s">
        <v>210</v>
      </c>
      <c r="AS34" s="14">
        <v>147</v>
      </c>
      <c r="AT34" s="14">
        <v>259</v>
      </c>
      <c r="AU34" s="14">
        <v>23.4</v>
      </c>
      <c r="AV34" s="14">
        <v>72.099999999999994</v>
      </c>
      <c r="AW34" s="14">
        <v>11.4</v>
      </c>
      <c r="AX34" s="14">
        <v>1.02</v>
      </c>
      <c r="AY34" s="14">
        <v>8.5</v>
      </c>
      <c r="AZ34" s="14">
        <v>1.5</v>
      </c>
      <c r="BA34" s="14">
        <v>9.6999999999999993</v>
      </c>
      <c r="BB34" s="14">
        <v>2.1</v>
      </c>
      <c r="BC34" s="14">
        <v>6.4</v>
      </c>
      <c r="BD34" s="14">
        <v>1.0900000000000001</v>
      </c>
      <c r="BE34" s="14">
        <v>8.1999999999999993</v>
      </c>
      <c r="BF34" s="14">
        <v>1.43</v>
      </c>
      <c r="BG34" s="14">
        <f t="shared" si="0"/>
        <v>552.84</v>
      </c>
      <c r="BH34" s="14">
        <v>39.799999999999997</v>
      </c>
      <c r="BI34" s="14">
        <v>21.4</v>
      </c>
      <c r="BJ34" s="14">
        <v>1</v>
      </c>
      <c r="BK34" s="14">
        <v>0.5</v>
      </c>
      <c r="BL34" s="14">
        <v>33</v>
      </c>
      <c r="BM34" s="14">
        <v>38.9</v>
      </c>
      <c r="BN34" s="14">
        <v>11.1</v>
      </c>
    </row>
    <row r="35" spans="1:66" x14ac:dyDescent="0.3">
      <c r="A35" s="9" t="s">
        <v>36</v>
      </c>
      <c r="B35" s="1">
        <v>32.036935</v>
      </c>
      <c r="C35" s="1">
        <v>-105.507532</v>
      </c>
      <c r="D35" s="10">
        <v>4917.8410000000003</v>
      </c>
      <c r="E35" s="11">
        <v>137.5</v>
      </c>
      <c r="F35" s="11">
        <v>138.5</v>
      </c>
      <c r="G35" s="15" t="s">
        <v>206</v>
      </c>
      <c r="H35" s="16">
        <v>767667</v>
      </c>
      <c r="I35" s="14">
        <v>57.75</v>
      </c>
      <c r="J35" s="14">
        <v>18.260000000000002</v>
      </c>
      <c r="K35" s="14">
        <v>5.63</v>
      </c>
      <c r="L35" s="14">
        <v>0.27500000000000002</v>
      </c>
      <c r="M35" s="14">
        <v>0.46</v>
      </c>
      <c r="N35" s="14">
        <v>1.1000000000000001</v>
      </c>
      <c r="O35" s="14">
        <v>5.46</v>
      </c>
      <c r="P35" s="14">
        <v>3.87</v>
      </c>
      <c r="Q35" s="14">
        <v>0.13300000000000001</v>
      </c>
      <c r="R35" s="14">
        <v>0.1</v>
      </c>
      <c r="S35" s="14">
        <v>6.79</v>
      </c>
      <c r="T35" s="14">
        <v>99.83</v>
      </c>
      <c r="U35" s="14">
        <v>1</v>
      </c>
      <c r="V35" s="14">
        <v>18</v>
      </c>
      <c r="W35" s="14">
        <v>10</v>
      </c>
      <c r="X35" s="14" t="s">
        <v>208</v>
      </c>
      <c r="Y35" s="14">
        <v>1</v>
      </c>
      <c r="Z35" s="14" t="s">
        <v>208</v>
      </c>
      <c r="AA35" s="14" t="s">
        <v>214</v>
      </c>
      <c r="AB35" s="14">
        <v>190</v>
      </c>
      <c r="AC35" s="14">
        <v>39</v>
      </c>
      <c r="AD35" s="14">
        <v>2</v>
      </c>
      <c r="AE35" s="14" t="s">
        <v>226</v>
      </c>
      <c r="AF35" s="14">
        <v>136</v>
      </c>
      <c r="AG35" s="14">
        <v>60</v>
      </c>
      <c r="AH35" s="14">
        <v>44</v>
      </c>
      <c r="AI35" s="14">
        <v>1686</v>
      </c>
      <c r="AJ35" s="14">
        <v>231</v>
      </c>
      <c r="AK35" s="14">
        <v>7</v>
      </c>
      <c r="AL35" s="14"/>
      <c r="AM35" s="14" t="s">
        <v>209</v>
      </c>
      <c r="AN35" s="14">
        <v>12</v>
      </c>
      <c r="AO35" s="14" t="s">
        <v>215</v>
      </c>
      <c r="AP35" s="14">
        <v>3.2</v>
      </c>
      <c r="AQ35" s="14">
        <v>37</v>
      </c>
      <c r="AR35" s="14" t="s">
        <v>210</v>
      </c>
      <c r="AS35" s="14">
        <v>143</v>
      </c>
      <c r="AT35" s="14">
        <v>250</v>
      </c>
      <c r="AU35" s="14">
        <v>22.8</v>
      </c>
      <c r="AV35" s="14">
        <v>70</v>
      </c>
      <c r="AW35" s="14">
        <v>10.7</v>
      </c>
      <c r="AX35" s="14">
        <v>0.97</v>
      </c>
      <c r="AY35" s="14">
        <v>7.5</v>
      </c>
      <c r="AZ35" s="14">
        <v>1.3</v>
      </c>
      <c r="BA35" s="14">
        <v>8.1999999999999993</v>
      </c>
      <c r="BB35" s="14">
        <v>1.7</v>
      </c>
      <c r="BC35" s="14">
        <v>5.5</v>
      </c>
      <c r="BD35" s="14">
        <v>0.92</v>
      </c>
      <c r="BE35" s="14">
        <v>6.8</v>
      </c>
      <c r="BF35" s="14">
        <v>1.21</v>
      </c>
      <c r="BG35" s="14">
        <f t="shared" si="0"/>
        <v>530.6</v>
      </c>
      <c r="BH35" s="14">
        <v>33.299999999999997</v>
      </c>
      <c r="BI35" s="14">
        <v>18.899999999999999</v>
      </c>
      <c r="BJ35" s="14">
        <v>2</v>
      </c>
      <c r="BK35" s="14">
        <v>0.5</v>
      </c>
      <c r="BL35" s="14">
        <v>31</v>
      </c>
      <c r="BM35" s="14">
        <v>34.299999999999997</v>
      </c>
      <c r="BN35" s="14">
        <v>8.9</v>
      </c>
    </row>
    <row r="36" spans="1:66" x14ac:dyDescent="0.3">
      <c r="A36" s="9" t="s">
        <v>38</v>
      </c>
      <c r="B36" s="1">
        <v>32.036945000000003</v>
      </c>
      <c r="C36" s="1">
        <v>-105.50655</v>
      </c>
      <c r="D36" s="10">
        <v>4976.1210000000001</v>
      </c>
      <c r="E36" s="11">
        <v>75.5</v>
      </c>
      <c r="F36" s="11">
        <v>80.599999999999994</v>
      </c>
      <c r="G36" s="12" t="s">
        <v>206</v>
      </c>
      <c r="H36" s="13" t="s">
        <v>237</v>
      </c>
      <c r="I36" s="14">
        <v>55.86</v>
      </c>
      <c r="J36" s="14">
        <v>17.32</v>
      </c>
      <c r="K36" s="14">
        <v>5.34</v>
      </c>
      <c r="L36" s="14">
        <v>0.23300000000000001</v>
      </c>
      <c r="M36" s="14">
        <v>0.8</v>
      </c>
      <c r="N36" s="14">
        <v>3.19</v>
      </c>
      <c r="O36" s="14">
        <v>3.82</v>
      </c>
      <c r="P36" s="14">
        <v>5.15</v>
      </c>
      <c r="Q36" s="14">
        <v>0.123</v>
      </c>
      <c r="R36" s="14">
        <v>0.06</v>
      </c>
      <c r="S36" s="14">
        <v>7.38</v>
      </c>
      <c r="T36" s="14">
        <v>99.27</v>
      </c>
      <c r="U36" s="14" t="s">
        <v>219</v>
      </c>
      <c r="V36" s="14">
        <v>19</v>
      </c>
      <c r="W36" s="14">
        <v>11</v>
      </c>
      <c r="X36" s="14" t="s">
        <v>208</v>
      </c>
      <c r="Y36" s="14" t="s">
        <v>219</v>
      </c>
      <c r="Z36" s="14" t="s">
        <v>208</v>
      </c>
      <c r="AA36" s="14" t="s">
        <v>214</v>
      </c>
      <c r="AB36" s="14">
        <v>230</v>
      </c>
      <c r="AC36" s="14">
        <v>43</v>
      </c>
      <c r="AD36" s="14">
        <v>1</v>
      </c>
      <c r="AE36" s="14">
        <v>5</v>
      </c>
      <c r="AF36" s="14">
        <v>188</v>
      </c>
      <c r="AG36" s="14">
        <v>85</v>
      </c>
      <c r="AH36" s="14">
        <v>40</v>
      </c>
      <c r="AI36" s="14">
        <v>1660</v>
      </c>
      <c r="AJ36" s="14">
        <v>235</v>
      </c>
      <c r="AK36" s="14">
        <v>7</v>
      </c>
      <c r="AL36" s="14">
        <v>12.2</v>
      </c>
      <c r="AM36" s="14" t="s">
        <v>209</v>
      </c>
      <c r="AN36" s="14">
        <v>15</v>
      </c>
      <c r="AO36" s="14" t="s">
        <v>215</v>
      </c>
      <c r="AP36" s="14">
        <v>3.6</v>
      </c>
      <c r="AQ36" s="14">
        <v>15</v>
      </c>
      <c r="AR36" s="14" t="s">
        <v>210</v>
      </c>
      <c r="AS36" s="14">
        <v>122</v>
      </c>
      <c r="AT36" s="14">
        <v>215</v>
      </c>
      <c r="AU36" s="14">
        <v>20</v>
      </c>
      <c r="AV36" s="14">
        <v>59.5</v>
      </c>
      <c r="AW36" s="14">
        <v>8.9</v>
      </c>
      <c r="AX36" s="14">
        <v>0.76</v>
      </c>
      <c r="AY36" s="14">
        <v>7.1</v>
      </c>
      <c r="AZ36" s="14">
        <v>1.1000000000000001</v>
      </c>
      <c r="BA36" s="14">
        <v>6.8</v>
      </c>
      <c r="BB36" s="14">
        <v>1.4</v>
      </c>
      <c r="BC36" s="14">
        <v>4.2</v>
      </c>
      <c r="BD36" s="14">
        <v>0.71</v>
      </c>
      <c r="BE36" s="14">
        <v>5.7</v>
      </c>
      <c r="BF36" s="14">
        <v>1.03</v>
      </c>
      <c r="BG36" s="14">
        <f t="shared" si="0"/>
        <v>454.19999999999993</v>
      </c>
      <c r="BH36" s="14">
        <v>36</v>
      </c>
      <c r="BI36" s="14">
        <v>16.7</v>
      </c>
      <c r="BJ36" s="14">
        <v>6</v>
      </c>
      <c r="BK36" s="14">
        <v>0.7</v>
      </c>
      <c r="BL36" s="14">
        <v>26</v>
      </c>
      <c r="BM36" s="14">
        <v>38.4</v>
      </c>
      <c r="BN36" s="14">
        <v>9.9</v>
      </c>
    </row>
    <row r="37" spans="1:66" x14ac:dyDescent="0.3">
      <c r="A37" s="9" t="s">
        <v>38</v>
      </c>
      <c r="B37" s="1">
        <v>32.036945000000003</v>
      </c>
      <c r="C37" s="1">
        <v>-105.50655</v>
      </c>
      <c r="D37" s="10">
        <v>4971.0209999999997</v>
      </c>
      <c r="E37" s="11">
        <v>80.599999999999994</v>
      </c>
      <c r="F37" s="11">
        <v>83.1</v>
      </c>
      <c r="G37" s="12" t="s">
        <v>206</v>
      </c>
      <c r="H37" s="13" t="s">
        <v>238</v>
      </c>
      <c r="I37" s="14">
        <v>54.32</v>
      </c>
      <c r="J37" s="14">
        <v>17.329999999999998</v>
      </c>
      <c r="K37" s="14">
        <v>5.13</v>
      </c>
      <c r="L37" s="14">
        <v>0.28299999999999997</v>
      </c>
      <c r="M37" s="14">
        <v>0.84</v>
      </c>
      <c r="N37" s="14">
        <v>3.11</v>
      </c>
      <c r="O37" s="14">
        <v>4.07</v>
      </c>
      <c r="P37" s="14">
        <v>4.6900000000000004</v>
      </c>
      <c r="Q37" s="14">
        <v>0.128</v>
      </c>
      <c r="R37" s="14">
        <v>0.05</v>
      </c>
      <c r="S37" s="14">
        <v>8.09</v>
      </c>
      <c r="T37" s="14">
        <v>98.04</v>
      </c>
      <c r="U37" s="14" t="s">
        <v>219</v>
      </c>
      <c r="V37" s="14">
        <v>26</v>
      </c>
      <c r="W37" s="14">
        <v>8</v>
      </c>
      <c r="X37" s="14" t="s">
        <v>208</v>
      </c>
      <c r="Y37" s="14" t="s">
        <v>219</v>
      </c>
      <c r="Z37" s="14" t="s">
        <v>208</v>
      </c>
      <c r="AA37" s="14" t="s">
        <v>214</v>
      </c>
      <c r="AB37" s="14">
        <v>290</v>
      </c>
      <c r="AC37" s="14">
        <v>42</v>
      </c>
      <c r="AD37" s="14">
        <v>1</v>
      </c>
      <c r="AE37" s="14" t="s">
        <v>226</v>
      </c>
      <c r="AF37" s="14">
        <v>184</v>
      </c>
      <c r="AG37" s="14">
        <v>101</v>
      </c>
      <c r="AH37" s="14">
        <v>48</v>
      </c>
      <c r="AI37" s="14">
        <v>1765</v>
      </c>
      <c r="AJ37" s="14">
        <v>299</v>
      </c>
      <c r="AK37" s="14">
        <v>9</v>
      </c>
      <c r="AL37" s="14">
        <v>13.1</v>
      </c>
      <c r="AM37" s="14" t="s">
        <v>209</v>
      </c>
      <c r="AN37" s="14">
        <v>14</v>
      </c>
      <c r="AO37" s="14" t="s">
        <v>215</v>
      </c>
      <c r="AP37" s="14">
        <v>9.1999999999999993</v>
      </c>
      <c r="AQ37" s="14">
        <v>16</v>
      </c>
      <c r="AR37" s="14" t="s">
        <v>210</v>
      </c>
      <c r="AS37" s="14">
        <v>139</v>
      </c>
      <c r="AT37" s="14">
        <v>237</v>
      </c>
      <c r="AU37" s="14">
        <v>21.6</v>
      </c>
      <c r="AV37" s="14">
        <v>62.9</v>
      </c>
      <c r="AW37" s="14">
        <v>10.199999999999999</v>
      </c>
      <c r="AX37" s="14">
        <v>0.85</v>
      </c>
      <c r="AY37" s="14">
        <v>8.3000000000000007</v>
      </c>
      <c r="AZ37" s="14">
        <v>1.2</v>
      </c>
      <c r="BA37" s="14">
        <v>7.8</v>
      </c>
      <c r="BB37" s="14">
        <v>1.6</v>
      </c>
      <c r="BC37" s="14">
        <v>5.0999999999999996</v>
      </c>
      <c r="BD37" s="14">
        <v>0.87</v>
      </c>
      <c r="BE37" s="14">
        <v>6.4</v>
      </c>
      <c r="BF37" s="14">
        <v>1.1200000000000001</v>
      </c>
      <c r="BG37" s="14">
        <f t="shared" si="0"/>
        <v>503.94000000000005</v>
      </c>
      <c r="BH37" s="14">
        <v>36.1</v>
      </c>
      <c r="BI37" s="14">
        <v>21.4</v>
      </c>
      <c r="BJ37" s="14">
        <v>2</v>
      </c>
      <c r="BK37" s="14">
        <v>0.6</v>
      </c>
      <c r="BL37" s="14">
        <v>41</v>
      </c>
      <c r="BM37" s="14">
        <v>49</v>
      </c>
      <c r="BN37" s="14">
        <v>11.4</v>
      </c>
    </row>
    <row r="38" spans="1:66" x14ac:dyDescent="0.3">
      <c r="A38" s="9" t="s">
        <v>38</v>
      </c>
      <c r="B38" s="1">
        <v>32.036945000000003</v>
      </c>
      <c r="C38" s="1">
        <v>-105.50655</v>
      </c>
      <c r="D38" s="10">
        <v>4935.1210000000001</v>
      </c>
      <c r="E38" s="11">
        <v>116.5</v>
      </c>
      <c r="F38" s="11">
        <v>120.4</v>
      </c>
      <c r="G38" s="12" t="s">
        <v>206</v>
      </c>
      <c r="H38" s="13" t="s">
        <v>239</v>
      </c>
      <c r="I38" s="14">
        <v>56.06</v>
      </c>
      <c r="J38" s="14">
        <v>16.940000000000001</v>
      </c>
      <c r="K38" s="14">
        <v>5.0999999999999996</v>
      </c>
      <c r="L38" s="14">
        <v>0.30199999999999999</v>
      </c>
      <c r="M38" s="14">
        <v>0.47</v>
      </c>
      <c r="N38" s="14">
        <v>3.23</v>
      </c>
      <c r="O38" s="14">
        <v>4.88</v>
      </c>
      <c r="P38" s="14">
        <v>4.4000000000000004</v>
      </c>
      <c r="Q38" s="14">
        <v>0.126</v>
      </c>
      <c r="R38" s="14">
        <v>0.09</v>
      </c>
      <c r="S38" s="14">
        <v>6.61</v>
      </c>
      <c r="T38" s="14">
        <v>98.21</v>
      </c>
      <c r="U38" s="14">
        <v>1</v>
      </c>
      <c r="V38" s="14">
        <v>17</v>
      </c>
      <c r="W38" s="14" t="s">
        <v>226</v>
      </c>
      <c r="X38" s="14" t="s">
        <v>208</v>
      </c>
      <c r="Y38" s="14" t="s">
        <v>219</v>
      </c>
      <c r="Z38" s="14" t="s">
        <v>208</v>
      </c>
      <c r="AA38" s="14" t="s">
        <v>214</v>
      </c>
      <c r="AB38" s="14">
        <v>200</v>
      </c>
      <c r="AC38" s="14">
        <v>39</v>
      </c>
      <c r="AD38" s="14">
        <v>2</v>
      </c>
      <c r="AE38" s="14" t="s">
        <v>226</v>
      </c>
      <c r="AF38" s="14">
        <v>163</v>
      </c>
      <c r="AG38" s="14">
        <v>70</v>
      </c>
      <c r="AH38" s="14">
        <v>49</v>
      </c>
      <c r="AI38" s="14">
        <v>1641</v>
      </c>
      <c r="AJ38" s="14">
        <v>242</v>
      </c>
      <c r="AK38" s="14">
        <v>7</v>
      </c>
      <c r="AL38" s="14">
        <v>13</v>
      </c>
      <c r="AM38" s="14" t="s">
        <v>209</v>
      </c>
      <c r="AN38" s="14">
        <v>10</v>
      </c>
      <c r="AO38" s="14" t="s">
        <v>215</v>
      </c>
      <c r="AP38" s="14">
        <v>3.8</v>
      </c>
      <c r="AQ38" s="14">
        <v>33</v>
      </c>
      <c r="AR38" s="14" t="s">
        <v>210</v>
      </c>
      <c r="AS38" s="14">
        <v>146</v>
      </c>
      <c r="AT38" s="14">
        <v>248</v>
      </c>
      <c r="AU38" s="14">
        <v>23.3</v>
      </c>
      <c r="AV38" s="14">
        <v>70.3</v>
      </c>
      <c r="AW38" s="14">
        <v>11</v>
      </c>
      <c r="AX38" s="14">
        <v>1.01</v>
      </c>
      <c r="AY38" s="14">
        <v>8.6999999999999993</v>
      </c>
      <c r="AZ38" s="14">
        <v>1.4</v>
      </c>
      <c r="BA38" s="14">
        <v>8.5</v>
      </c>
      <c r="BB38" s="14">
        <v>1.8</v>
      </c>
      <c r="BC38" s="14">
        <v>5.8</v>
      </c>
      <c r="BD38" s="14">
        <v>0.98</v>
      </c>
      <c r="BE38" s="14">
        <v>7.3</v>
      </c>
      <c r="BF38" s="14">
        <v>1.31</v>
      </c>
      <c r="BG38" s="14">
        <f t="shared" si="0"/>
        <v>535.39999999999986</v>
      </c>
      <c r="BH38" s="14">
        <v>35</v>
      </c>
      <c r="BI38" s="14">
        <v>19.899999999999999</v>
      </c>
      <c r="BJ38" s="14">
        <v>3</v>
      </c>
      <c r="BK38" s="14">
        <v>0.7</v>
      </c>
      <c r="BL38" s="14">
        <v>28</v>
      </c>
      <c r="BM38" s="14">
        <v>35.5</v>
      </c>
      <c r="BN38" s="14">
        <v>9.6</v>
      </c>
    </row>
    <row r="39" spans="1:66" x14ac:dyDescent="0.3">
      <c r="A39" s="9" t="s">
        <v>38</v>
      </c>
      <c r="B39" s="1">
        <v>32.036945000000003</v>
      </c>
      <c r="C39" s="1">
        <v>-105.50655</v>
      </c>
      <c r="D39" s="10">
        <v>4944.6210000000001</v>
      </c>
      <c r="E39" s="11">
        <v>107</v>
      </c>
      <c r="F39" s="11">
        <v>108</v>
      </c>
      <c r="G39" s="15" t="s">
        <v>206</v>
      </c>
      <c r="H39" s="16">
        <v>767668</v>
      </c>
      <c r="I39" s="14">
        <v>55.02</v>
      </c>
      <c r="J39" s="14">
        <v>18.09</v>
      </c>
      <c r="K39" s="14">
        <v>6.45</v>
      </c>
      <c r="L39" s="14">
        <v>0.27800000000000002</v>
      </c>
      <c r="M39" s="14">
        <v>0.39</v>
      </c>
      <c r="N39" s="14">
        <v>0.92</v>
      </c>
      <c r="O39" s="14">
        <v>6.1</v>
      </c>
      <c r="P39" s="14">
        <v>3.99</v>
      </c>
      <c r="Q39" s="14">
        <v>7.0000000000000007E-2</v>
      </c>
      <c r="R39" s="14">
        <v>0.05</v>
      </c>
      <c r="S39" s="14">
        <v>6.97</v>
      </c>
      <c r="T39" s="14">
        <v>98.34</v>
      </c>
      <c r="U39" s="14" t="s">
        <v>219</v>
      </c>
      <c r="V39" s="14">
        <v>28</v>
      </c>
      <c r="W39" s="14" t="s">
        <v>226</v>
      </c>
      <c r="X39" s="14" t="s">
        <v>208</v>
      </c>
      <c r="Y39" s="14" t="s">
        <v>219</v>
      </c>
      <c r="Z39" s="14" t="s">
        <v>208</v>
      </c>
      <c r="AA39" s="14" t="s">
        <v>214</v>
      </c>
      <c r="AB39" s="14">
        <v>290</v>
      </c>
      <c r="AC39" s="14">
        <v>52</v>
      </c>
      <c r="AD39" s="14">
        <v>3</v>
      </c>
      <c r="AE39" s="14" t="s">
        <v>226</v>
      </c>
      <c r="AF39" s="14">
        <v>173</v>
      </c>
      <c r="AG39" s="14">
        <v>129</v>
      </c>
      <c r="AH39" s="14">
        <v>112</v>
      </c>
      <c r="AI39" s="14">
        <v>3850</v>
      </c>
      <c r="AJ39" s="14">
        <v>466</v>
      </c>
      <c r="AK39" s="14">
        <v>5</v>
      </c>
      <c r="AL39" s="14"/>
      <c r="AM39" s="14" t="s">
        <v>209</v>
      </c>
      <c r="AN39" s="14">
        <v>26</v>
      </c>
      <c r="AO39" s="14" t="s">
        <v>215</v>
      </c>
      <c r="AP39" s="14">
        <v>5.9</v>
      </c>
      <c r="AQ39" s="14">
        <v>7</v>
      </c>
      <c r="AR39" s="14" t="s">
        <v>210</v>
      </c>
      <c r="AS39" s="14">
        <v>277</v>
      </c>
      <c r="AT39" s="14">
        <v>486</v>
      </c>
      <c r="AU39" s="14">
        <v>42.5</v>
      </c>
      <c r="AV39" s="14">
        <v>127</v>
      </c>
      <c r="AW39" s="14">
        <v>20.100000000000001</v>
      </c>
      <c r="AX39" s="14">
        <v>1.32</v>
      </c>
      <c r="AY39" s="14">
        <v>15.3</v>
      </c>
      <c r="AZ39" s="14">
        <v>3</v>
      </c>
      <c r="BA39" s="14">
        <v>19.600000000000001</v>
      </c>
      <c r="BB39" s="14">
        <v>4.4000000000000004</v>
      </c>
      <c r="BC39" s="14">
        <v>13.6</v>
      </c>
      <c r="BD39" s="14">
        <v>2.39</v>
      </c>
      <c r="BE39" s="14">
        <v>17.5</v>
      </c>
      <c r="BF39" s="14">
        <v>2.83</v>
      </c>
      <c r="BG39" s="14">
        <f t="shared" si="0"/>
        <v>1032.54</v>
      </c>
      <c r="BH39" s="14">
        <v>79.5</v>
      </c>
      <c r="BI39" s="14">
        <v>43.2</v>
      </c>
      <c r="BJ39" s="14">
        <v>2</v>
      </c>
      <c r="BK39" s="14">
        <v>0.5</v>
      </c>
      <c r="BL39" s="14">
        <v>59</v>
      </c>
      <c r="BM39" s="14">
        <v>73.400000000000006</v>
      </c>
      <c r="BN39" s="14">
        <v>17.399999999999999</v>
      </c>
    </row>
    <row r="40" spans="1:66" x14ac:dyDescent="0.3">
      <c r="A40" s="9" t="s">
        <v>38</v>
      </c>
      <c r="B40" s="1">
        <v>32.036945000000003</v>
      </c>
      <c r="C40" s="1">
        <v>-105.50655</v>
      </c>
      <c r="D40" s="10">
        <v>4991.1210000000001</v>
      </c>
      <c r="E40" s="11">
        <v>60.5</v>
      </c>
      <c r="F40" s="11">
        <v>61.5</v>
      </c>
      <c r="G40" s="15" t="s">
        <v>206</v>
      </c>
      <c r="H40" s="16">
        <v>767669</v>
      </c>
      <c r="I40" s="14">
        <v>57.09</v>
      </c>
      <c r="J40" s="14">
        <v>16.559999999999999</v>
      </c>
      <c r="K40" s="14">
        <v>7.18</v>
      </c>
      <c r="L40" s="14">
        <v>0.27400000000000002</v>
      </c>
      <c r="M40" s="14">
        <v>1.06</v>
      </c>
      <c r="N40" s="14">
        <v>1</v>
      </c>
      <c r="O40" s="14">
        <v>3.99</v>
      </c>
      <c r="P40" s="14">
        <v>2.76</v>
      </c>
      <c r="Q40" s="14">
        <v>6.7000000000000004E-2</v>
      </c>
      <c r="R40" s="14">
        <v>0.04</v>
      </c>
      <c r="S40" s="14">
        <v>9.06</v>
      </c>
      <c r="T40" s="14">
        <v>99.08</v>
      </c>
      <c r="U40" s="14" t="s">
        <v>219</v>
      </c>
      <c r="V40" s="14">
        <v>31</v>
      </c>
      <c r="W40" s="14">
        <v>13</v>
      </c>
      <c r="X40" s="14" t="s">
        <v>208</v>
      </c>
      <c r="Y40" s="14">
        <v>2</v>
      </c>
      <c r="Z40" s="14" t="s">
        <v>208</v>
      </c>
      <c r="AA40" s="14">
        <v>20</v>
      </c>
      <c r="AB40" s="14">
        <v>330</v>
      </c>
      <c r="AC40" s="14">
        <v>55</v>
      </c>
      <c r="AD40" s="14">
        <v>5</v>
      </c>
      <c r="AE40" s="14" t="s">
        <v>226</v>
      </c>
      <c r="AF40" s="14">
        <v>150</v>
      </c>
      <c r="AG40" s="14">
        <v>111</v>
      </c>
      <c r="AH40" s="14">
        <v>251</v>
      </c>
      <c r="AI40" s="14">
        <v>7034</v>
      </c>
      <c r="AJ40" s="14">
        <v>658</v>
      </c>
      <c r="AK40" s="14">
        <v>5</v>
      </c>
      <c r="AL40" s="14"/>
      <c r="AM40" s="14" t="s">
        <v>209</v>
      </c>
      <c r="AN40" s="14">
        <v>37</v>
      </c>
      <c r="AO40" s="14">
        <v>0.7</v>
      </c>
      <c r="AP40" s="14">
        <v>3.8</v>
      </c>
      <c r="AQ40" s="14">
        <v>29</v>
      </c>
      <c r="AR40" s="14">
        <v>0.7</v>
      </c>
      <c r="AS40" s="14">
        <v>503</v>
      </c>
      <c r="AT40" s="14">
        <v>877</v>
      </c>
      <c r="AU40" s="14">
        <v>79.8</v>
      </c>
      <c r="AV40" s="14">
        <v>242</v>
      </c>
      <c r="AW40" s="14">
        <v>40.5</v>
      </c>
      <c r="AX40" s="14">
        <v>2.75</v>
      </c>
      <c r="AY40" s="14">
        <v>32.1</v>
      </c>
      <c r="AZ40" s="14">
        <v>6.2</v>
      </c>
      <c r="BA40" s="14">
        <v>42.5</v>
      </c>
      <c r="BB40" s="14">
        <v>9.6</v>
      </c>
      <c r="BC40" s="14">
        <v>30.4</v>
      </c>
      <c r="BD40" s="14">
        <v>5.04</v>
      </c>
      <c r="BE40" s="14">
        <v>36.6</v>
      </c>
      <c r="BF40" s="14">
        <v>6.08</v>
      </c>
      <c r="BG40" s="14">
        <f t="shared" si="0"/>
        <v>1913.5699999999997</v>
      </c>
      <c r="BH40" s="14">
        <v>146</v>
      </c>
      <c r="BI40" s="14">
        <v>70.8</v>
      </c>
      <c r="BJ40" s="14">
        <v>6</v>
      </c>
      <c r="BK40" s="14">
        <v>0.4</v>
      </c>
      <c r="BL40" s="14">
        <v>61</v>
      </c>
      <c r="BM40" s="14">
        <v>72.7</v>
      </c>
      <c r="BN40" s="14">
        <v>19.399999999999999</v>
      </c>
    </row>
    <row r="41" spans="1:66" x14ac:dyDescent="0.3">
      <c r="A41" s="9" t="s">
        <v>38</v>
      </c>
      <c r="B41" s="1">
        <v>32.036945000000003</v>
      </c>
      <c r="C41" s="1">
        <v>-105.50655</v>
      </c>
      <c r="D41" s="10">
        <v>4953.3209999999999</v>
      </c>
      <c r="E41" s="11">
        <v>98.3</v>
      </c>
      <c r="F41" s="11">
        <v>99.3</v>
      </c>
      <c r="G41" s="15" t="s">
        <v>206</v>
      </c>
      <c r="H41" s="16">
        <v>767670</v>
      </c>
      <c r="I41" s="14">
        <v>56.31</v>
      </c>
      <c r="J41" s="14">
        <v>18.13</v>
      </c>
      <c r="K41" s="14">
        <v>6.88</v>
      </c>
      <c r="L41" s="14">
        <v>0.316</v>
      </c>
      <c r="M41" s="14">
        <v>0.67</v>
      </c>
      <c r="N41" s="14">
        <v>0.82</v>
      </c>
      <c r="O41" s="14">
        <v>4.51</v>
      </c>
      <c r="P41" s="14">
        <v>4.46</v>
      </c>
      <c r="Q41" s="14">
        <v>0.129</v>
      </c>
      <c r="R41" s="14">
        <v>0.04</v>
      </c>
      <c r="S41" s="14">
        <v>8.0500000000000007</v>
      </c>
      <c r="T41" s="14">
        <v>100.3</v>
      </c>
      <c r="U41" s="14" t="s">
        <v>219</v>
      </c>
      <c r="V41" s="14">
        <v>24</v>
      </c>
      <c r="W41" s="14">
        <v>9</v>
      </c>
      <c r="X41" s="14" t="s">
        <v>208</v>
      </c>
      <c r="Y41" s="14" t="s">
        <v>219</v>
      </c>
      <c r="Z41" s="14" t="s">
        <v>208</v>
      </c>
      <c r="AA41" s="14" t="s">
        <v>214</v>
      </c>
      <c r="AB41" s="14">
        <v>220</v>
      </c>
      <c r="AC41" s="14">
        <v>45</v>
      </c>
      <c r="AD41" s="14">
        <v>5</v>
      </c>
      <c r="AE41" s="14">
        <v>10</v>
      </c>
      <c r="AF41" s="14">
        <v>155</v>
      </c>
      <c r="AG41" s="14">
        <v>93</v>
      </c>
      <c r="AH41" s="14">
        <v>252</v>
      </c>
      <c r="AI41" s="14">
        <v>6125</v>
      </c>
      <c r="AJ41" s="14">
        <v>633</v>
      </c>
      <c r="AK41" s="14">
        <v>6</v>
      </c>
      <c r="AL41" s="14"/>
      <c r="AM41" s="14" t="s">
        <v>209</v>
      </c>
      <c r="AN41" s="14">
        <v>18</v>
      </c>
      <c r="AO41" s="14" t="s">
        <v>215</v>
      </c>
      <c r="AP41" s="14">
        <v>4.0999999999999996</v>
      </c>
      <c r="AQ41" s="14">
        <v>15</v>
      </c>
      <c r="AR41" s="14">
        <v>0.4</v>
      </c>
      <c r="AS41" s="14">
        <v>460</v>
      </c>
      <c r="AT41" s="14">
        <v>784</v>
      </c>
      <c r="AU41" s="14">
        <v>70.7</v>
      </c>
      <c r="AV41" s="14">
        <v>211</v>
      </c>
      <c r="AW41" s="14">
        <v>36.1</v>
      </c>
      <c r="AX41" s="14">
        <v>2.66</v>
      </c>
      <c r="AY41" s="14">
        <v>30.1</v>
      </c>
      <c r="AZ41" s="14">
        <v>6.1</v>
      </c>
      <c r="BA41" s="14">
        <v>42.1</v>
      </c>
      <c r="BB41" s="14">
        <v>10</v>
      </c>
      <c r="BC41" s="14">
        <v>31.9</v>
      </c>
      <c r="BD41" s="14">
        <v>5.52</v>
      </c>
      <c r="BE41" s="14">
        <v>40.299999999999997</v>
      </c>
      <c r="BF41" s="14">
        <v>6.52</v>
      </c>
      <c r="BG41" s="14">
        <f t="shared" si="0"/>
        <v>1736.9999999999998</v>
      </c>
      <c r="BH41" s="14">
        <v>136</v>
      </c>
      <c r="BI41" s="14">
        <v>84.4</v>
      </c>
      <c r="BJ41" s="14">
        <v>4</v>
      </c>
      <c r="BK41" s="14">
        <v>0.4</v>
      </c>
      <c r="BL41" s="14">
        <v>39</v>
      </c>
      <c r="BM41" s="14">
        <v>39.700000000000003</v>
      </c>
      <c r="BN41" s="14">
        <v>13.9</v>
      </c>
    </row>
    <row r="42" spans="1:66" x14ac:dyDescent="0.3">
      <c r="A42" s="9" t="s">
        <v>38</v>
      </c>
      <c r="B42" s="1">
        <v>32.036945000000003</v>
      </c>
      <c r="C42" s="1">
        <v>-105.50655</v>
      </c>
      <c r="D42" s="10">
        <v>4936.6210000000001</v>
      </c>
      <c r="E42" s="11">
        <v>115</v>
      </c>
      <c r="F42" s="11">
        <v>116</v>
      </c>
      <c r="G42" s="15" t="s">
        <v>206</v>
      </c>
      <c r="H42" s="16">
        <v>767671</v>
      </c>
      <c r="I42" s="14">
        <v>54.83</v>
      </c>
      <c r="J42" s="14">
        <v>18.690000000000001</v>
      </c>
      <c r="K42" s="14">
        <v>5.33</v>
      </c>
      <c r="L42" s="14">
        <v>0.224</v>
      </c>
      <c r="M42" s="14">
        <v>0.51</v>
      </c>
      <c r="N42" s="14">
        <v>2.4300000000000002</v>
      </c>
      <c r="O42" s="14">
        <v>5.37</v>
      </c>
      <c r="P42" s="14">
        <v>4.07</v>
      </c>
      <c r="Q42" s="14">
        <v>5.8000000000000003E-2</v>
      </c>
      <c r="R42" s="14">
        <v>0.02</v>
      </c>
      <c r="S42" s="14">
        <v>8.49</v>
      </c>
      <c r="T42" s="14">
        <v>100</v>
      </c>
      <c r="U42" s="14" t="s">
        <v>219</v>
      </c>
      <c r="V42" s="14">
        <v>30</v>
      </c>
      <c r="W42" s="14" t="s">
        <v>226</v>
      </c>
      <c r="X42" s="14" t="s">
        <v>208</v>
      </c>
      <c r="Y42" s="14" t="s">
        <v>219</v>
      </c>
      <c r="Z42" s="14" t="s">
        <v>208</v>
      </c>
      <c r="AA42" s="14" t="s">
        <v>214</v>
      </c>
      <c r="AB42" s="14">
        <v>280</v>
      </c>
      <c r="AC42" s="14">
        <v>49</v>
      </c>
      <c r="AD42" s="14">
        <v>3</v>
      </c>
      <c r="AE42" s="14" t="s">
        <v>226</v>
      </c>
      <c r="AF42" s="14">
        <v>176</v>
      </c>
      <c r="AG42" s="14">
        <v>110</v>
      </c>
      <c r="AH42" s="14">
        <v>47</v>
      </c>
      <c r="AI42" s="14">
        <v>2733</v>
      </c>
      <c r="AJ42" s="14">
        <v>338</v>
      </c>
      <c r="AK42" s="14">
        <v>4</v>
      </c>
      <c r="AL42" s="14"/>
      <c r="AM42" s="14" t="s">
        <v>209</v>
      </c>
      <c r="AN42" s="14">
        <v>21</v>
      </c>
      <c r="AO42" s="14" t="s">
        <v>215</v>
      </c>
      <c r="AP42" s="14">
        <v>3.8</v>
      </c>
      <c r="AQ42" s="14">
        <v>9</v>
      </c>
      <c r="AR42" s="14" t="s">
        <v>210</v>
      </c>
      <c r="AS42" s="14">
        <v>167</v>
      </c>
      <c r="AT42" s="14">
        <v>287</v>
      </c>
      <c r="AU42" s="14">
        <v>24.4</v>
      </c>
      <c r="AV42" s="14">
        <v>70.7</v>
      </c>
      <c r="AW42" s="14">
        <v>10.6</v>
      </c>
      <c r="AX42" s="14">
        <v>0.74</v>
      </c>
      <c r="AY42" s="14">
        <v>7</v>
      </c>
      <c r="AZ42" s="14">
        <v>1.3</v>
      </c>
      <c r="BA42" s="14">
        <v>8.1</v>
      </c>
      <c r="BB42" s="14">
        <v>1.8</v>
      </c>
      <c r="BC42" s="14">
        <v>5.7</v>
      </c>
      <c r="BD42" s="14">
        <v>1.03</v>
      </c>
      <c r="BE42" s="14">
        <v>8.3000000000000007</v>
      </c>
      <c r="BF42" s="14">
        <v>1.51</v>
      </c>
      <c r="BG42" s="14">
        <f t="shared" si="0"/>
        <v>595.17999999999995</v>
      </c>
      <c r="BH42" s="14">
        <v>56.4</v>
      </c>
      <c r="BI42" s="14">
        <v>29.3</v>
      </c>
      <c r="BJ42" s="14">
        <v>2</v>
      </c>
      <c r="BK42" s="14">
        <v>0.5</v>
      </c>
      <c r="BL42" s="14">
        <v>54</v>
      </c>
      <c r="BM42" s="14">
        <v>56.2</v>
      </c>
      <c r="BN42" s="14">
        <v>19.399999999999999</v>
      </c>
    </row>
    <row r="43" spans="1:66" x14ac:dyDescent="0.3">
      <c r="A43" s="9" t="s">
        <v>38</v>
      </c>
      <c r="B43" s="1">
        <v>32.036945000000003</v>
      </c>
      <c r="C43" s="1">
        <v>-105.50655</v>
      </c>
      <c r="D43" s="10">
        <v>4937.6210000000001</v>
      </c>
      <c r="E43" s="11">
        <v>114</v>
      </c>
      <c r="F43" s="11">
        <v>115</v>
      </c>
      <c r="G43" s="15" t="s">
        <v>206</v>
      </c>
      <c r="H43" s="16">
        <v>767672</v>
      </c>
      <c r="I43" s="14">
        <v>53.94</v>
      </c>
      <c r="J43" s="14">
        <v>18.75</v>
      </c>
      <c r="K43" s="14">
        <v>5.33</v>
      </c>
      <c r="L43" s="14">
        <v>0.214</v>
      </c>
      <c r="M43" s="14">
        <v>0.47</v>
      </c>
      <c r="N43" s="14">
        <v>2.4700000000000002</v>
      </c>
      <c r="O43" s="14">
        <v>5.41</v>
      </c>
      <c r="P43" s="14">
        <v>4.0199999999999996</v>
      </c>
      <c r="Q43" s="14">
        <v>5.1999999999999998E-2</v>
      </c>
      <c r="R43" s="14">
        <v>0.02</v>
      </c>
      <c r="S43" s="14">
        <v>8.31</v>
      </c>
      <c r="T43" s="14">
        <v>98.99</v>
      </c>
      <c r="U43" s="14" t="s">
        <v>219</v>
      </c>
      <c r="V43" s="14">
        <v>29</v>
      </c>
      <c r="W43" s="14" t="s">
        <v>226</v>
      </c>
      <c r="X43" s="14" t="s">
        <v>208</v>
      </c>
      <c r="Y43" s="14" t="s">
        <v>219</v>
      </c>
      <c r="Z43" s="14" t="s">
        <v>208</v>
      </c>
      <c r="AA43" s="14" t="s">
        <v>214</v>
      </c>
      <c r="AB43" s="14">
        <v>310</v>
      </c>
      <c r="AC43" s="14">
        <v>50</v>
      </c>
      <c r="AD43" s="14">
        <v>3</v>
      </c>
      <c r="AE43" s="14" t="s">
        <v>226</v>
      </c>
      <c r="AF43" s="14">
        <v>189</v>
      </c>
      <c r="AG43" s="14">
        <v>106</v>
      </c>
      <c r="AH43" s="14">
        <v>32</v>
      </c>
      <c r="AI43" s="14">
        <v>2311</v>
      </c>
      <c r="AJ43" s="14">
        <v>279</v>
      </c>
      <c r="AK43" s="14">
        <v>4</v>
      </c>
      <c r="AL43" s="14"/>
      <c r="AM43" s="14" t="s">
        <v>209</v>
      </c>
      <c r="AN43" s="14">
        <v>24</v>
      </c>
      <c r="AO43" s="14" t="s">
        <v>215</v>
      </c>
      <c r="AP43" s="14">
        <v>4.0999999999999996</v>
      </c>
      <c r="AQ43" s="14">
        <v>6</v>
      </c>
      <c r="AR43" s="14">
        <v>0.5</v>
      </c>
      <c r="AS43" s="14">
        <v>120</v>
      </c>
      <c r="AT43" s="14">
        <v>206</v>
      </c>
      <c r="AU43" s="14">
        <v>17.7</v>
      </c>
      <c r="AV43" s="14">
        <v>50.3</v>
      </c>
      <c r="AW43" s="14">
        <v>7.4</v>
      </c>
      <c r="AX43" s="14">
        <v>0.47</v>
      </c>
      <c r="AY43" s="14">
        <v>4.7</v>
      </c>
      <c r="AZ43" s="14">
        <v>0.9</v>
      </c>
      <c r="BA43" s="14">
        <v>5.3</v>
      </c>
      <c r="BB43" s="14">
        <v>1.1000000000000001</v>
      </c>
      <c r="BC43" s="14">
        <v>3.8</v>
      </c>
      <c r="BD43" s="14">
        <v>0.7</v>
      </c>
      <c r="BE43" s="14">
        <v>5.9</v>
      </c>
      <c r="BF43" s="14">
        <v>1.1499999999999999</v>
      </c>
      <c r="BG43" s="14">
        <f t="shared" si="0"/>
        <v>425.41999999999996</v>
      </c>
      <c r="BH43" s="14">
        <v>48.1</v>
      </c>
      <c r="BI43" s="14">
        <v>20.100000000000001</v>
      </c>
      <c r="BJ43" s="14">
        <v>1</v>
      </c>
      <c r="BK43" s="14">
        <v>0.4</v>
      </c>
      <c r="BL43" s="14">
        <v>46</v>
      </c>
      <c r="BM43" s="14">
        <v>50.4</v>
      </c>
      <c r="BN43" s="14">
        <v>16.2</v>
      </c>
    </row>
    <row r="44" spans="1:66" x14ac:dyDescent="0.3">
      <c r="A44" s="9" t="s">
        <v>38</v>
      </c>
      <c r="B44" s="1">
        <v>32.036945000000003</v>
      </c>
      <c r="C44" s="1">
        <v>-105.50655</v>
      </c>
      <c r="D44" s="10">
        <v>4931.1210000000001</v>
      </c>
      <c r="E44" s="11">
        <v>120.5</v>
      </c>
      <c r="F44" s="11">
        <v>121.5</v>
      </c>
      <c r="G44" s="15" t="s">
        <v>206</v>
      </c>
      <c r="H44" s="16">
        <v>767673</v>
      </c>
      <c r="I44" s="14">
        <v>54.43</v>
      </c>
      <c r="J44" s="14">
        <v>19.64</v>
      </c>
      <c r="K44" s="14">
        <v>5.55</v>
      </c>
      <c r="L44" s="14">
        <v>0.26700000000000002</v>
      </c>
      <c r="M44" s="14">
        <v>0.45</v>
      </c>
      <c r="N44" s="14">
        <v>1.97</v>
      </c>
      <c r="O44" s="14">
        <v>5.47</v>
      </c>
      <c r="P44" s="14">
        <v>4.32</v>
      </c>
      <c r="Q44" s="14">
        <v>0.05</v>
      </c>
      <c r="R44" s="14">
        <v>0.02</v>
      </c>
      <c r="S44" s="14">
        <v>8.42</v>
      </c>
      <c r="T44" s="14">
        <v>100.6</v>
      </c>
      <c r="U44" s="14" t="s">
        <v>219</v>
      </c>
      <c r="V44" s="14">
        <v>30</v>
      </c>
      <c r="W44" s="14" t="s">
        <v>226</v>
      </c>
      <c r="X44" s="14" t="s">
        <v>208</v>
      </c>
      <c r="Y44" s="14" t="s">
        <v>219</v>
      </c>
      <c r="Z44" s="14" t="s">
        <v>208</v>
      </c>
      <c r="AA44" s="14" t="s">
        <v>214</v>
      </c>
      <c r="AB44" s="14">
        <v>260</v>
      </c>
      <c r="AC44" s="14">
        <v>50</v>
      </c>
      <c r="AD44" s="14">
        <v>3</v>
      </c>
      <c r="AE44" s="14" t="s">
        <v>226</v>
      </c>
      <c r="AF44" s="14">
        <v>179</v>
      </c>
      <c r="AG44" s="14">
        <v>120</v>
      </c>
      <c r="AH44" s="14">
        <v>53</v>
      </c>
      <c r="AI44" s="14">
        <v>2778</v>
      </c>
      <c r="AJ44" s="14">
        <v>319</v>
      </c>
      <c r="AK44" s="14">
        <v>8</v>
      </c>
      <c r="AL44" s="14"/>
      <c r="AM44" s="14" t="s">
        <v>209</v>
      </c>
      <c r="AN44" s="14">
        <v>21</v>
      </c>
      <c r="AO44" s="14" t="s">
        <v>215</v>
      </c>
      <c r="AP44" s="14">
        <v>4.4000000000000004</v>
      </c>
      <c r="AQ44" s="14">
        <v>5</v>
      </c>
      <c r="AR44" s="14" t="s">
        <v>210</v>
      </c>
      <c r="AS44" s="14">
        <v>165</v>
      </c>
      <c r="AT44" s="14">
        <v>285</v>
      </c>
      <c r="AU44" s="14">
        <v>24.5</v>
      </c>
      <c r="AV44" s="14">
        <v>71.400000000000006</v>
      </c>
      <c r="AW44" s="14">
        <v>10.9</v>
      </c>
      <c r="AX44" s="14">
        <v>0.69</v>
      </c>
      <c r="AY44" s="14">
        <v>7.5</v>
      </c>
      <c r="AZ44" s="14">
        <v>1.4</v>
      </c>
      <c r="BA44" s="14">
        <v>9.1</v>
      </c>
      <c r="BB44" s="14">
        <v>2</v>
      </c>
      <c r="BC44" s="14">
        <v>6.4</v>
      </c>
      <c r="BD44" s="14">
        <v>1.19</v>
      </c>
      <c r="BE44" s="14">
        <v>9.1999999999999993</v>
      </c>
      <c r="BF44" s="14">
        <v>1.68</v>
      </c>
      <c r="BG44" s="14">
        <f t="shared" si="0"/>
        <v>595.96</v>
      </c>
      <c r="BH44" s="14">
        <v>56.1</v>
      </c>
      <c r="BI44" s="14">
        <v>27.4</v>
      </c>
      <c r="BJ44" s="14">
        <v>2</v>
      </c>
      <c r="BK44" s="14">
        <v>0.5</v>
      </c>
      <c r="BL44" s="14">
        <v>42</v>
      </c>
      <c r="BM44" s="14">
        <v>47.6</v>
      </c>
      <c r="BN44" s="14">
        <v>15.2</v>
      </c>
    </row>
    <row r="45" spans="1:66" x14ac:dyDescent="0.3">
      <c r="A45" s="9" t="s">
        <v>38</v>
      </c>
      <c r="B45" s="1">
        <v>32.036945000000003</v>
      </c>
      <c r="C45" s="1">
        <v>-105.50655</v>
      </c>
      <c r="D45" s="10">
        <v>4930.1210000000001</v>
      </c>
      <c r="E45" s="11">
        <v>121.5</v>
      </c>
      <c r="F45" s="11">
        <v>122.5</v>
      </c>
      <c r="G45" s="15" t="s">
        <v>206</v>
      </c>
      <c r="H45" s="16">
        <v>767674</v>
      </c>
      <c r="I45" s="14">
        <v>55.01</v>
      </c>
      <c r="J45" s="14">
        <v>18.73</v>
      </c>
      <c r="K45" s="14">
        <v>5.68</v>
      </c>
      <c r="L45" s="14">
        <v>0.19500000000000001</v>
      </c>
      <c r="M45" s="14">
        <v>0.48</v>
      </c>
      <c r="N45" s="14">
        <v>1.77</v>
      </c>
      <c r="O45" s="14">
        <v>6.28</v>
      </c>
      <c r="P45" s="14">
        <v>3.71</v>
      </c>
      <c r="Q45" s="14">
        <v>6.5000000000000002E-2</v>
      </c>
      <c r="R45" s="14">
        <v>0.03</v>
      </c>
      <c r="S45" s="14">
        <v>7.42</v>
      </c>
      <c r="T45" s="14">
        <v>99.37</v>
      </c>
      <c r="U45" s="14" t="s">
        <v>219</v>
      </c>
      <c r="V45" s="14">
        <v>25</v>
      </c>
      <c r="W45" s="14" t="s">
        <v>226</v>
      </c>
      <c r="X45" s="14" t="s">
        <v>208</v>
      </c>
      <c r="Y45" s="14" t="s">
        <v>219</v>
      </c>
      <c r="Z45" s="14" t="s">
        <v>208</v>
      </c>
      <c r="AA45" s="14" t="s">
        <v>214</v>
      </c>
      <c r="AB45" s="14">
        <v>210</v>
      </c>
      <c r="AC45" s="14">
        <v>49</v>
      </c>
      <c r="AD45" s="14">
        <v>3</v>
      </c>
      <c r="AE45" s="14" t="s">
        <v>226</v>
      </c>
      <c r="AF45" s="14">
        <v>166</v>
      </c>
      <c r="AG45" s="14">
        <v>111</v>
      </c>
      <c r="AH45" s="14">
        <v>62</v>
      </c>
      <c r="AI45" s="14">
        <v>3021</v>
      </c>
      <c r="AJ45" s="14">
        <v>345</v>
      </c>
      <c r="AK45" s="14">
        <v>4</v>
      </c>
      <c r="AL45" s="14"/>
      <c r="AM45" s="14" t="s">
        <v>209</v>
      </c>
      <c r="AN45" s="14">
        <v>22</v>
      </c>
      <c r="AO45" s="14" t="s">
        <v>215</v>
      </c>
      <c r="AP45" s="14">
        <v>5.3</v>
      </c>
      <c r="AQ45" s="14">
        <v>10</v>
      </c>
      <c r="AR45" s="14" t="s">
        <v>210</v>
      </c>
      <c r="AS45" s="14">
        <v>182</v>
      </c>
      <c r="AT45" s="14">
        <v>311</v>
      </c>
      <c r="AU45" s="14">
        <v>27.1</v>
      </c>
      <c r="AV45" s="14">
        <v>78.900000000000006</v>
      </c>
      <c r="AW45" s="14">
        <v>12.3</v>
      </c>
      <c r="AX45" s="14">
        <v>0.76</v>
      </c>
      <c r="AY45" s="14">
        <v>8.9</v>
      </c>
      <c r="AZ45" s="14">
        <v>1.7</v>
      </c>
      <c r="BA45" s="14">
        <v>11.1</v>
      </c>
      <c r="BB45" s="14">
        <v>2.5</v>
      </c>
      <c r="BC45" s="14">
        <v>7.6</v>
      </c>
      <c r="BD45" s="14">
        <v>1.33</v>
      </c>
      <c r="BE45" s="14">
        <v>10.3</v>
      </c>
      <c r="BF45" s="14">
        <v>1.8</v>
      </c>
      <c r="BG45" s="14">
        <f t="shared" si="0"/>
        <v>657.29</v>
      </c>
      <c r="BH45" s="14">
        <v>61.9</v>
      </c>
      <c r="BI45" s="14">
        <v>29.9</v>
      </c>
      <c r="BJ45" s="14">
        <v>2</v>
      </c>
      <c r="BK45" s="14">
        <v>0.6</v>
      </c>
      <c r="BL45" s="14">
        <v>48</v>
      </c>
      <c r="BM45" s="14">
        <v>54.3</v>
      </c>
      <c r="BN45" s="14">
        <v>15.8</v>
      </c>
    </row>
    <row r="46" spans="1:66" x14ac:dyDescent="0.3">
      <c r="A46" s="9" t="s">
        <v>38</v>
      </c>
      <c r="B46" s="1">
        <v>32.036945000000003</v>
      </c>
      <c r="C46" s="1">
        <v>-105.50655</v>
      </c>
      <c r="D46" s="10">
        <v>4929.1210000000001</v>
      </c>
      <c r="E46" s="11">
        <v>122.5</v>
      </c>
      <c r="F46" s="11">
        <v>123.5</v>
      </c>
      <c r="G46" s="15" t="s">
        <v>206</v>
      </c>
      <c r="H46" s="16">
        <v>767675</v>
      </c>
      <c r="I46" s="14">
        <v>55.4</v>
      </c>
      <c r="J46" s="14">
        <v>18.93</v>
      </c>
      <c r="K46" s="14">
        <v>5.58</v>
      </c>
      <c r="L46" s="14">
        <v>0.23300000000000001</v>
      </c>
      <c r="M46" s="14">
        <v>0.5</v>
      </c>
      <c r="N46" s="14">
        <v>0.89</v>
      </c>
      <c r="O46" s="14">
        <v>6.28</v>
      </c>
      <c r="P46" s="14">
        <v>3.6</v>
      </c>
      <c r="Q46" s="14">
        <v>8.1000000000000003E-2</v>
      </c>
      <c r="R46" s="14">
        <v>0.05</v>
      </c>
      <c r="S46" s="14">
        <v>7.17</v>
      </c>
      <c r="T46" s="14">
        <v>98.71</v>
      </c>
      <c r="U46" s="14" t="s">
        <v>219</v>
      </c>
      <c r="V46" s="14">
        <v>22</v>
      </c>
      <c r="W46" s="14" t="s">
        <v>226</v>
      </c>
      <c r="X46" s="14" t="s">
        <v>208</v>
      </c>
      <c r="Y46" s="14" t="s">
        <v>219</v>
      </c>
      <c r="Z46" s="14" t="s">
        <v>208</v>
      </c>
      <c r="AA46" s="14" t="s">
        <v>214</v>
      </c>
      <c r="AB46" s="14">
        <v>220</v>
      </c>
      <c r="AC46" s="14">
        <v>47</v>
      </c>
      <c r="AD46" s="14">
        <v>3</v>
      </c>
      <c r="AE46" s="14" t="s">
        <v>226</v>
      </c>
      <c r="AF46" s="14">
        <v>163</v>
      </c>
      <c r="AG46" s="14">
        <v>120</v>
      </c>
      <c r="AH46" s="14">
        <v>49</v>
      </c>
      <c r="AI46" s="14">
        <v>2578</v>
      </c>
      <c r="AJ46" s="14">
        <v>324</v>
      </c>
      <c r="AK46" s="14">
        <v>3</v>
      </c>
      <c r="AL46" s="14"/>
      <c r="AM46" s="14" t="s">
        <v>209</v>
      </c>
      <c r="AN46" s="14">
        <v>19</v>
      </c>
      <c r="AO46" s="14" t="s">
        <v>215</v>
      </c>
      <c r="AP46" s="14">
        <v>7.4</v>
      </c>
      <c r="AQ46" s="14">
        <v>17</v>
      </c>
      <c r="AR46" s="14" t="s">
        <v>210</v>
      </c>
      <c r="AS46" s="14">
        <v>158</v>
      </c>
      <c r="AT46" s="14">
        <v>275</v>
      </c>
      <c r="AU46" s="14">
        <v>24</v>
      </c>
      <c r="AV46" s="14">
        <v>70.3</v>
      </c>
      <c r="AW46" s="14">
        <v>10.8</v>
      </c>
      <c r="AX46" s="14">
        <v>0.73</v>
      </c>
      <c r="AY46" s="14">
        <v>7.6</v>
      </c>
      <c r="AZ46" s="14">
        <v>1.4</v>
      </c>
      <c r="BA46" s="14">
        <v>8.6</v>
      </c>
      <c r="BB46" s="14">
        <v>1.8</v>
      </c>
      <c r="BC46" s="14">
        <v>6.2</v>
      </c>
      <c r="BD46" s="14">
        <v>1.1100000000000001</v>
      </c>
      <c r="BE46" s="14">
        <v>8.8000000000000007</v>
      </c>
      <c r="BF46" s="14">
        <v>1.56</v>
      </c>
      <c r="BG46" s="14">
        <f t="shared" si="0"/>
        <v>575.89999999999986</v>
      </c>
      <c r="BH46" s="14">
        <v>52.2</v>
      </c>
      <c r="BI46" s="14">
        <v>26</v>
      </c>
      <c r="BJ46" s="14">
        <v>1</v>
      </c>
      <c r="BK46" s="14">
        <v>0.5</v>
      </c>
      <c r="BL46" s="14">
        <v>40</v>
      </c>
      <c r="BM46" s="14">
        <v>47.4</v>
      </c>
      <c r="BN46" s="14">
        <v>13.3</v>
      </c>
    </row>
    <row r="47" spans="1:66" x14ac:dyDescent="0.3">
      <c r="A47" s="9" t="s">
        <v>31</v>
      </c>
      <c r="B47" s="1">
        <v>32.036231000000001</v>
      </c>
      <c r="C47" s="1">
        <v>-105.508971</v>
      </c>
      <c r="D47" s="17">
        <v>5147.2</v>
      </c>
      <c r="E47" s="11">
        <v>55.1</v>
      </c>
      <c r="F47" s="11">
        <v>56.1</v>
      </c>
      <c r="G47" s="15" t="s">
        <v>206</v>
      </c>
      <c r="H47" s="16">
        <v>767651</v>
      </c>
      <c r="I47" s="14">
        <v>57.52</v>
      </c>
      <c r="J47" s="14">
        <v>17.649999999999999</v>
      </c>
      <c r="K47" s="14">
        <v>6.04</v>
      </c>
      <c r="L47" s="14">
        <v>0.28899999999999998</v>
      </c>
      <c r="M47" s="14">
        <v>0.35</v>
      </c>
      <c r="N47" s="14">
        <v>1.36</v>
      </c>
      <c r="O47" s="14">
        <v>6.98</v>
      </c>
      <c r="P47" s="14">
        <v>5.24</v>
      </c>
      <c r="Q47" s="14">
        <v>0.184</v>
      </c>
      <c r="R47" s="14">
        <v>0.12</v>
      </c>
      <c r="S47" s="14">
        <v>4.38</v>
      </c>
      <c r="T47" s="14">
        <v>100.1</v>
      </c>
      <c r="U47" s="14">
        <v>2</v>
      </c>
      <c r="V47" s="14">
        <v>14</v>
      </c>
      <c r="W47" s="14">
        <v>5</v>
      </c>
      <c r="X47" s="14" t="s">
        <v>208</v>
      </c>
      <c r="Y47" s="14">
        <v>1</v>
      </c>
      <c r="Z47" s="14" t="s">
        <v>208</v>
      </c>
      <c r="AA47" s="14" t="s">
        <v>214</v>
      </c>
      <c r="AB47" s="14">
        <v>180</v>
      </c>
      <c r="AC47" s="14">
        <v>37</v>
      </c>
      <c r="AD47" s="14">
        <v>3</v>
      </c>
      <c r="AE47" s="14" t="s">
        <v>226</v>
      </c>
      <c r="AF47" s="14">
        <v>160</v>
      </c>
      <c r="AG47" s="14">
        <v>38</v>
      </c>
      <c r="AH47" s="14">
        <v>80</v>
      </c>
      <c r="AI47" s="14">
        <v>2371</v>
      </c>
      <c r="AJ47" s="14">
        <v>273</v>
      </c>
      <c r="AK47" s="14">
        <v>8</v>
      </c>
      <c r="AL47" s="14"/>
      <c r="AM47" s="14" t="s">
        <v>209</v>
      </c>
      <c r="AN47" s="14">
        <v>10</v>
      </c>
      <c r="AO47" s="14">
        <v>0.9</v>
      </c>
      <c r="AP47" s="14">
        <v>2.5</v>
      </c>
      <c r="AQ47" s="14">
        <v>57</v>
      </c>
      <c r="AR47" s="14" t="s">
        <v>210</v>
      </c>
      <c r="AS47" s="14">
        <v>187</v>
      </c>
      <c r="AT47" s="14">
        <v>336</v>
      </c>
      <c r="AU47" s="14">
        <v>30.9</v>
      </c>
      <c r="AV47" s="14">
        <v>97.4</v>
      </c>
      <c r="AW47" s="14">
        <v>15.7</v>
      </c>
      <c r="AX47" s="14">
        <v>1.62</v>
      </c>
      <c r="AY47" s="14">
        <v>11.8</v>
      </c>
      <c r="AZ47" s="14">
        <v>2.2999999999999998</v>
      </c>
      <c r="BA47" s="14">
        <v>13.8</v>
      </c>
      <c r="BB47" s="14">
        <v>3</v>
      </c>
      <c r="BC47" s="14">
        <v>9.6</v>
      </c>
      <c r="BD47" s="14">
        <v>1.69</v>
      </c>
      <c r="BE47" s="14">
        <v>12.5</v>
      </c>
      <c r="BF47" s="14">
        <v>2.0299999999999998</v>
      </c>
      <c r="BG47" s="14">
        <f t="shared" si="0"/>
        <v>725.33999999999992</v>
      </c>
      <c r="BH47" s="14">
        <v>47.1</v>
      </c>
      <c r="BI47" s="14">
        <v>26.2</v>
      </c>
      <c r="BJ47" s="14">
        <v>4</v>
      </c>
      <c r="BK47" s="14">
        <v>0.4</v>
      </c>
      <c r="BL47" s="14">
        <v>27</v>
      </c>
      <c r="BM47" s="14">
        <v>28.4</v>
      </c>
      <c r="BN47" s="14">
        <v>11.4</v>
      </c>
    </row>
    <row r="48" spans="1:66" x14ac:dyDescent="0.3">
      <c r="A48" s="9" t="s">
        <v>31</v>
      </c>
      <c r="B48" s="1">
        <v>32.036231000000001</v>
      </c>
      <c r="C48" s="1">
        <v>-105.508971</v>
      </c>
      <c r="D48" s="17">
        <v>5139.9000000000005</v>
      </c>
      <c r="E48" s="11">
        <v>62.4</v>
      </c>
      <c r="F48" s="11">
        <v>63.3</v>
      </c>
      <c r="G48" s="15" t="s">
        <v>206</v>
      </c>
      <c r="H48" s="16">
        <v>767652</v>
      </c>
      <c r="I48" s="14">
        <v>58.23</v>
      </c>
      <c r="J48" s="14">
        <v>18.75</v>
      </c>
      <c r="K48" s="14">
        <v>4.8099999999999996</v>
      </c>
      <c r="L48" s="14">
        <v>0.22500000000000001</v>
      </c>
      <c r="M48" s="14">
        <v>0.28999999999999998</v>
      </c>
      <c r="N48" s="14">
        <v>1.19</v>
      </c>
      <c r="O48" s="14">
        <v>6.73</v>
      </c>
      <c r="P48" s="14">
        <v>5.48</v>
      </c>
      <c r="Q48" s="14">
        <v>0.13900000000000001</v>
      </c>
      <c r="R48" s="14">
        <v>7.0000000000000007E-2</v>
      </c>
      <c r="S48" s="14">
        <v>4.55</v>
      </c>
      <c r="T48" s="14">
        <v>100.5</v>
      </c>
      <c r="U48" s="14">
        <v>1</v>
      </c>
      <c r="V48" s="14">
        <v>17</v>
      </c>
      <c r="W48" s="14" t="s">
        <v>226</v>
      </c>
      <c r="X48" s="14" t="s">
        <v>208</v>
      </c>
      <c r="Y48" s="14">
        <v>1</v>
      </c>
      <c r="Z48" s="14" t="s">
        <v>208</v>
      </c>
      <c r="AA48" s="14" t="s">
        <v>214</v>
      </c>
      <c r="AB48" s="14">
        <v>160</v>
      </c>
      <c r="AC48" s="14">
        <v>39</v>
      </c>
      <c r="AD48" s="14">
        <v>3</v>
      </c>
      <c r="AE48" s="14" t="s">
        <v>226</v>
      </c>
      <c r="AF48" s="14">
        <v>175</v>
      </c>
      <c r="AG48" s="14">
        <v>46</v>
      </c>
      <c r="AH48" s="14">
        <v>53</v>
      </c>
      <c r="AI48" s="14">
        <v>1846</v>
      </c>
      <c r="AJ48" s="14">
        <v>219</v>
      </c>
      <c r="AK48" s="14">
        <v>7</v>
      </c>
      <c r="AL48" s="14"/>
      <c r="AM48" s="14" t="s">
        <v>209</v>
      </c>
      <c r="AN48" s="14">
        <v>11</v>
      </c>
      <c r="AO48" s="14">
        <v>1.1000000000000001</v>
      </c>
      <c r="AP48" s="14">
        <v>2.6</v>
      </c>
      <c r="AQ48" s="14">
        <v>56</v>
      </c>
      <c r="AR48" s="14" t="s">
        <v>210</v>
      </c>
      <c r="AS48" s="14">
        <v>142</v>
      </c>
      <c r="AT48" s="14">
        <v>253</v>
      </c>
      <c r="AU48" s="14">
        <v>23.4</v>
      </c>
      <c r="AV48" s="14">
        <v>73.400000000000006</v>
      </c>
      <c r="AW48" s="14">
        <v>11.6</v>
      </c>
      <c r="AX48" s="14">
        <v>1.32</v>
      </c>
      <c r="AY48" s="14">
        <v>8.1999999999999993</v>
      </c>
      <c r="AZ48" s="14">
        <v>1.5</v>
      </c>
      <c r="BA48" s="14">
        <v>9.1</v>
      </c>
      <c r="BB48" s="14">
        <v>2</v>
      </c>
      <c r="BC48" s="14">
        <v>6.4</v>
      </c>
      <c r="BD48" s="14">
        <v>1.1000000000000001</v>
      </c>
      <c r="BE48" s="14">
        <v>8.4</v>
      </c>
      <c r="BF48" s="14">
        <v>1.39</v>
      </c>
      <c r="BG48" s="14">
        <f t="shared" si="0"/>
        <v>542.80999999999995</v>
      </c>
      <c r="BH48" s="14">
        <v>36.6</v>
      </c>
      <c r="BI48" s="14">
        <v>19.3</v>
      </c>
      <c r="BJ48" s="14">
        <v>4</v>
      </c>
      <c r="BK48" s="14">
        <v>0.6</v>
      </c>
      <c r="BL48" s="14">
        <v>27</v>
      </c>
      <c r="BM48" s="14">
        <v>31.5</v>
      </c>
      <c r="BN48" s="14">
        <v>10.8</v>
      </c>
    </row>
    <row r="49" spans="1:66" x14ac:dyDescent="0.3">
      <c r="A49" s="9" t="s">
        <v>31</v>
      </c>
      <c r="B49" s="1">
        <v>32.036231000000001</v>
      </c>
      <c r="C49" s="1">
        <v>-105.508971</v>
      </c>
      <c r="D49" s="17">
        <v>5132.3</v>
      </c>
      <c r="E49" s="11">
        <v>70</v>
      </c>
      <c r="F49" s="11">
        <v>71</v>
      </c>
      <c r="G49" s="15" t="s">
        <v>206</v>
      </c>
      <c r="H49" s="16">
        <v>767653</v>
      </c>
      <c r="I49" s="14">
        <v>57.44</v>
      </c>
      <c r="J49" s="14">
        <v>19.14</v>
      </c>
      <c r="K49" s="14">
        <v>4.99</v>
      </c>
      <c r="L49" s="14">
        <v>0.25</v>
      </c>
      <c r="M49" s="14">
        <v>0.23</v>
      </c>
      <c r="N49" s="14">
        <v>1.1499999999999999</v>
      </c>
      <c r="O49" s="14">
        <v>7.11</v>
      </c>
      <c r="P49" s="14">
        <v>5.3</v>
      </c>
      <c r="Q49" s="14">
        <v>0.129</v>
      </c>
      <c r="R49" s="14">
        <v>0.06</v>
      </c>
      <c r="S49" s="14">
        <v>4.8899999999999997</v>
      </c>
      <c r="T49" s="14">
        <v>100.7</v>
      </c>
      <c r="U49" s="14" t="s">
        <v>219</v>
      </c>
      <c r="V49" s="14">
        <v>19</v>
      </c>
      <c r="W49" s="14" t="s">
        <v>226</v>
      </c>
      <c r="X49" s="14" t="s">
        <v>208</v>
      </c>
      <c r="Y49" s="14" t="s">
        <v>219</v>
      </c>
      <c r="Z49" s="14" t="s">
        <v>208</v>
      </c>
      <c r="AA49" s="14" t="s">
        <v>214</v>
      </c>
      <c r="AB49" s="14">
        <v>190</v>
      </c>
      <c r="AC49" s="14">
        <v>40</v>
      </c>
      <c r="AD49" s="14">
        <v>3</v>
      </c>
      <c r="AE49" s="14" t="s">
        <v>226</v>
      </c>
      <c r="AF49" s="14">
        <v>165</v>
      </c>
      <c r="AG49" s="14">
        <v>44</v>
      </c>
      <c r="AH49" s="14">
        <v>54</v>
      </c>
      <c r="AI49" s="14">
        <v>1691</v>
      </c>
      <c r="AJ49" s="14">
        <v>238</v>
      </c>
      <c r="AK49" s="14">
        <v>6</v>
      </c>
      <c r="AL49" s="14"/>
      <c r="AM49" s="14" t="s">
        <v>209</v>
      </c>
      <c r="AN49" s="14">
        <v>11</v>
      </c>
      <c r="AO49" s="14">
        <v>1</v>
      </c>
      <c r="AP49" s="14">
        <v>2.6</v>
      </c>
      <c r="AQ49" s="14">
        <v>47</v>
      </c>
      <c r="AR49" s="14" t="s">
        <v>210</v>
      </c>
      <c r="AS49" s="14">
        <v>140</v>
      </c>
      <c r="AT49" s="14">
        <v>245</v>
      </c>
      <c r="AU49" s="14">
        <v>22.1</v>
      </c>
      <c r="AV49" s="14">
        <v>68.8</v>
      </c>
      <c r="AW49" s="14">
        <v>10.9</v>
      </c>
      <c r="AX49" s="14">
        <v>1.07</v>
      </c>
      <c r="AY49" s="14">
        <v>7.9</v>
      </c>
      <c r="AZ49" s="14">
        <v>1.5</v>
      </c>
      <c r="BA49" s="14">
        <v>9</v>
      </c>
      <c r="BB49" s="14">
        <v>2</v>
      </c>
      <c r="BC49" s="14">
        <v>6.2</v>
      </c>
      <c r="BD49" s="14">
        <v>1.1000000000000001</v>
      </c>
      <c r="BE49" s="14">
        <v>8.1999999999999993</v>
      </c>
      <c r="BF49" s="14">
        <v>1.35</v>
      </c>
      <c r="BG49" s="14">
        <f t="shared" si="0"/>
        <v>525.12000000000012</v>
      </c>
      <c r="BH49" s="14">
        <v>35</v>
      </c>
      <c r="BI49" s="14">
        <v>21.1</v>
      </c>
      <c r="BJ49" s="14">
        <v>3</v>
      </c>
      <c r="BK49" s="14">
        <v>0.5</v>
      </c>
      <c r="BL49" s="14">
        <v>29</v>
      </c>
      <c r="BM49" s="14">
        <v>32.6</v>
      </c>
      <c r="BN49" s="14">
        <v>10.5</v>
      </c>
    </row>
    <row r="50" spans="1:66" x14ac:dyDescent="0.3">
      <c r="A50" s="9" t="s">
        <v>31</v>
      </c>
      <c r="B50" s="1">
        <v>32.036231000000001</v>
      </c>
      <c r="C50" s="1">
        <v>-105.508971</v>
      </c>
      <c r="D50" s="17">
        <v>5045.9000000000005</v>
      </c>
      <c r="E50" s="11">
        <v>156.4</v>
      </c>
      <c r="F50" s="11">
        <v>157.4</v>
      </c>
      <c r="G50" s="15" t="s">
        <v>206</v>
      </c>
      <c r="H50" s="16">
        <v>767654</v>
      </c>
      <c r="I50" s="14">
        <v>60.35</v>
      </c>
      <c r="J50" s="14">
        <v>17.78</v>
      </c>
      <c r="K50" s="14">
        <v>4.9800000000000004</v>
      </c>
      <c r="L50" s="14">
        <v>0.253</v>
      </c>
      <c r="M50" s="14">
        <v>0.18</v>
      </c>
      <c r="N50" s="14">
        <v>0.82</v>
      </c>
      <c r="O50" s="14">
        <v>7.59</v>
      </c>
      <c r="P50" s="14">
        <v>5.54</v>
      </c>
      <c r="Q50" s="14">
        <v>0.13700000000000001</v>
      </c>
      <c r="R50" s="14">
        <v>0.08</v>
      </c>
      <c r="S50" s="14">
        <v>2.98</v>
      </c>
      <c r="T50" s="14">
        <v>100.7</v>
      </c>
      <c r="U50" s="14" t="s">
        <v>219</v>
      </c>
      <c r="V50" s="14">
        <v>17</v>
      </c>
      <c r="W50" s="14" t="s">
        <v>226</v>
      </c>
      <c r="X50" s="14" t="s">
        <v>208</v>
      </c>
      <c r="Y50" s="14" t="s">
        <v>219</v>
      </c>
      <c r="Z50" s="14" t="s">
        <v>208</v>
      </c>
      <c r="AA50" s="14" t="s">
        <v>214</v>
      </c>
      <c r="AB50" s="14">
        <v>180</v>
      </c>
      <c r="AC50" s="14">
        <v>36</v>
      </c>
      <c r="AD50" s="14">
        <v>3</v>
      </c>
      <c r="AE50" s="14" t="s">
        <v>226</v>
      </c>
      <c r="AF50" s="14">
        <v>146</v>
      </c>
      <c r="AG50" s="14">
        <v>28</v>
      </c>
      <c r="AH50" s="14">
        <v>49</v>
      </c>
      <c r="AI50" s="14">
        <v>1828</v>
      </c>
      <c r="AJ50" s="14">
        <v>244</v>
      </c>
      <c r="AK50" s="14">
        <v>4</v>
      </c>
      <c r="AL50" s="14"/>
      <c r="AM50" s="14" t="s">
        <v>209</v>
      </c>
      <c r="AN50" s="14">
        <v>12</v>
      </c>
      <c r="AO50" s="14">
        <v>0.8</v>
      </c>
      <c r="AP50" s="14">
        <v>2.4</v>
      </c>
      <c r="AQ50" s="14">
        <v>77</v>
      </c>
      <c r="AR50" s="14" t="s">
        <v>210</v>
      </c>
      <c r="AS50" s="14">
        <v>144</v>
      </c>
      <c r="AT50" s="14">
        <v>253</v>
      </c>
      <c r="AU50" s="14">
        <v>22.6</v>
      </c>
      <c r="AV50" s="14">
        <v>69.099999999999994</v>
      </c>
      <c r="AW50" s="14">
        <v>10.9</v>
      </c>
      <c r="AX50" s="14">
        <v>1.22</v>
      </c>
      <c r="AY50" s="14">
        <v>8.1</v>
      </c>
      <c r="AZ50" s="14">
        <v>1.5</v>
      </c>
      <c r="BA50" s="14">
        <v>9</v>
      </c>
      <c r="BB50" s="14">
        <v>1.9</v>
      </c>
      <c r="BC50" s="14">
        <v>6</v>
      </c>
      <c r="BD50" s="14">
        <v>1.02</v>
      </c>
      <c r="BE50" s="14">
        <v>7.6</v>
      </c>
      <c r="BF50" s="14">
        <v>1.27</v>
      </c>
      <c r="BG50" s="14">
        <f t="shared" si="0"/>
        <v>537.21</v>
      </c>
      <c r="BH50" s="14">
        <v>36.799999999999997</v>
      </c>
      <c r="BI50" s="14">
        <v>21</v>
      </c>
      <c r="BJ50" s="14">
        <v>1</v>
      </c>
      <c r="BK50" s="14">
        <v>0.4</v>
      </c>
      <c r="BL50" s="14">
        <v>32</v>
      </c>
      <c r="BM50" s="14">
        <v>41.7</v>
      </c>
      <c r="BN50" s="14">
        <v>11.9</v>
      </c>
    </row>
    <row r="51" spans="1:66" x14ac:dyDescent="0.3">
      <c r="A51" s="9" t="s">
        <v>31</v>
      </c>
      <c r="B51" s="1">
        <v>32.036231000000001</v>
      </c>
      <c r="C51" s="1">
        <v>-105.508971</v>
      </c>
      <c r="D51" s="17">
        <v>5041.3</v>
      </c>
      <c r="E51" s="11">
        <v>161</v>
      </c>
      <c r="F51" s="11">
        <v>162</v>
      </c>
      <c r="G51" s="15" t="s">
        <v>206</v>
      </c>
      <c r="H51" s="16">
        <v>767655</v>
      </c>
      <c r="I51" s="14">
        <v>58.17</v>
      </c>
      <c r="J51" s="14">
        <v>17.88</v>
      </c>
      <c r="K51" s="14">
        <v>6.19</v>
      </c>
      <c r="L51" s="14">
        <v>0.32400000000000001</v>
      </c>
      <c r="M51" s="14">
        <v>0.28999999999999998</v>
      </c>
      <c r="N51" s="14">
        <v>1.2</v>
      </c>
      <c r="O51" s="14">
        <v>7.65</v>
      </c>
      <c r="P51" s="14">
        <v>5.18</v>
      </c>
      <c r="Q51" s="14">
        <v>0.154</v>
      </c>
      <c r="R51" s="14">
        <v>0.12</v>
      </c>
      <c r="S51" s="14">
        <v>3.32</v>
      </c>
      <c r="T51" s="14">
        <v>100.5</v>
      </c>
      <c r="U51" s="14">
        <v>2</v>
      </c>
      <c r="V51" s="14">
        <v>18</v>
      </c>
      <c r="W51" s="14" t="s">
        <v>226</v>
      </c>
      <c r="X51" s="14" t="s">
        <v>208</v>
      </c>
      <c r="Y51" s="14">
        <v>1</v>
      </c>
      <c r="Z51" s="14" t="s">
        <v>208</v>
      </c>
      <c r="AA51" s="14" t="s">
        <v>214</v>
      </c>
      <c r="AB51" s="14">
        <v>220</v>
      </c>
      <c r="AC51" s="14">
        <v>38</v>
      </c>
      <c r="AD51" s="14">
        <v>3</v>
      </c>
      <c r="AE51" s="14" t="s">
        <v>226</v>
      </c>
      <c r="AF51" s="14">
        <v>156</v>
      </c>
      <c r="AG51" s="14">
        <v>26</v>
      </c>
      <c r="AH51" s="14">
        <v>52</v>
      </c>
      <c r="AI51" s="14">
        <v>1816</v>
      </c>
      <c r="AJ51" s="14">
        <v>254</v>
      </c>
      <c r="AK51" s="14">
        <v>7</v>
      </c>
      <c r="AL51" s="14"/>
      <c r="AM51" s="14" t="s">
        <v>209</v>
      </c>
      <c r="AN51" s="14">
        <v>12</v>
      </c>
      <c r="AO51" s="14">
        <v>1.3</v>
      </c>
      <c r="AP51" s="14">
        <v>2.9</v>
      </c>
      <c r="AQ51" s="14">
        <v>58</v>
      </c>
      <c r="AR51" s="14" t="s">
        <v>210</v>
      </c>
      <c r="AS51" s="14">
        <v>168</v>
      </c>
      <c r="AT51" s="14">
        <v>300</v>
      </c>
      <c r="AU51" s="14">
        <v>28.3</v>
      </c>
      <c r="AV51" s="14">
        <v>93</v>
      </c>
      <c r="AW51" s="14">
        <v>14</v>
      </c>
      <c r="AX51" s="14">
        <v>1.7</v>
      </c>
      <c r="AY51" s="14">
        <v>9.3000000000000007</v>
      </c>
      <c r="AZ51" s="14">
        <v>1.7</v>
      </c>
      <c r="BA51" s="14">
        <v>9.6999999999999993</v>
      </c>
      <c r="BB51" s="14">
        <v>2</v>
      </c>
      <c r="BC51" s="14">
        <v>6.4</v>
      </c>
      <c r="BD51" s="14">
        <v>1.1000000000000001</v>
      </c>
      <c r="BE51" s="14">
        <v>8.4</v>
      </c>
      <c r="BF51" s="14">
        <v>1.38</v>
      </c>
      <c r="BG51" s="14">
        <f t="shared" si="0"/>
        <v>644.98</v>
      </c>
      <c r="BH51" s="14">
        <v>36.1</v>
      </c>
      <c r="BI51" s="14">
        <v>20.3</v>
      </c>
      <c r="BJ51" s="14">
        <v>2</v>
      </c>
      <c r="BK51" s="14">
        <v>0.6</v>
      </c>
      <c r="BL51" s="14">
        <v>34</v>
      </c>
      <c r="BM51" s="14">
        <v>41.6</v>
      </c>
      <c r="BN51" s="14">
        <v>12.9</v>
      </c>
    </row>
    <row r="52" spans="1:66" x14ac:dyDescent="0.3">
      <c r="A52" s="9" t="s">
        <v>31</v>
      </c>
      <c r="B52" s="1">
        <v>32.036231000000001</v>
      </c>
      <c r="C52" s="1">
        <v>-105.508971</v>
      </c>
      <c r="D52" s="17">
        <v>5021.3</v>
      </c>
      <c r="E52" s="11">
        <v>181</v>
      </c>
      <c r="F52" s="11">
        <v>182</v>
      </c>
      <c r="G52" s="15" t="s">
        <v>206</v>
      </c>
      <c r="H52" s="16">
        <v>767656</v>
      </c>
      <c r="I52" s="14">
        <v>57.83</v>
      </c>
      <c r="J52" s="14">
        <v>18.29</v>
      </c>
      <c r="K52" s="14">
        <v>5.87</v>
      </c>
      <c r="L52" s="14">
        <v>0.311</v>
      </c>
      <c r="M52" s="14">
        <v>0.25</v>
      </c>
      <c r="N52" s="14">
        <v>1.23</v>
      </c>
      <c r="O52" s="14">
        <v>7.7</v>
      </c>
      <c r="P52" s="14">
        <v>5.0999999999999996</v>
      </c>
      <c r="Q52" s="14">
        <v>0.16200000000000001</v>
      </c>
      <c r="R52" s="14">
        <v>0.08</v>
      </c>
      <c r="S52" s="14">
        <v>3.87</v>
      </c>
      <c r="T52" s="14">
        <v>100.7</v>
      </c>
      <c r="U52" s="14">
        <v>1</v>
      </c>
      <c r="V52" s="14">
        <v>18</v>
      </c>
      <c r="W52" s="14" t="s">
        <v>226</v>
      </c>
      <c r="X52" s="14" t="s">
        <v>208</v>
      </c>
      <c r="Y52" s="14">
        <v>1</v>
      </c>
      <c r="Z52" s="14" t="s">
        <v>208</v>
      </c>
      <c r="AA52" s="14" t="s">
        <v>214</v>
      </c>
      <c r="AB52" s="14">
        <v>180</v>
      </c>
      <c r="AC52" s="14">
        <v>39</v>
      </c>
      <c r="AD52" s="14">
        <v>3</v>
      </c>
      <c r="AE52" s="14" t="s">
        <v>226</v>
      </c>
      <c r="AF52" s="14">
        <v>143</v>
      </c>
      <c r="AG52" s="14">
        <v>29</v>
      </c>
      <c r="AH52" s="14">
        <v>112</v>
      </c>
      <c r="AI52" s="14">
        <v>3083</v>
      </c>
      <c r="AJ52" s="14">
        <v>345</v>
      </c>
      <c r="AK52" s="14">
        <v>5</v>
      </c>
      <c r="AL52" s="14"/>
      <c r="AM52" s="14" t="s">
        <v>209</v>
      </c>
      <c r="AN52" s="14">
        <v>13</v>
      </c>
      <c r="AO52" s="14">
        <v>0.9</v>
      </c>
      <c r="AP52" s="14">
        <v>2.5</v>
      </c>
      <c r="AQ52" s="14">
        <v>62</v>
      </c>
      <c r="AR52" s="14" t="s">
        <v>210</v>
      </c>
      <c r="AS52" s="14">
        <v>240</v>
      </c>
      <c r="AT52" s="14">
        <v>424</v>
      </c>
      <c r="AU52" s="14">
        <v>38.1</v>
      </c>
      <c r="AV52" s="14">
        <v>118</v>
      </c>
      <c r="AW52" s="14">
        <v>19.2</v>
      </c>
      <c r="AX52" s="14">
        <v>1.75</v>
      </c>
      <c r="AY52" s="14">
        <v>15</v>
      </c>
      <c r="AZ52" s="14">
        <v>3</v>
      </c>
      <c r="BA52" s="14">
        <v>18.7</v>
      </c>
      <c r="BB52" s="14">
        <v>4.0999999999999996</v>
      </c>
      <c r="BC52" s="14">
        <v>13.2</v>
      </c>
      <c r="BD52" s="14">
        <v>2.39</v>
      </c>
      <c r="BE52" s="14">
        <v>20.3</v>
      </c>
      <c r="BF52" s="14">
        <v>3.71</v>
      </c>
      <c r="BG52" s="14">
        <f t="shared" si="0"/>
        <v>921.45000000000016</v>
      </c>
      <c r="BH52" s="14">
        <v>63.1</v>
      </c>
      <c r="BI52" s="14">
        <v>33.1</v>
      </c>
      <c r="BJ52" s="14">
        <v>3</v>
      </c>
      <c r="BK52" s="14">
        <v>0.4</v>
      </c>
      <c r="BL52" s="14">
        <v>28</v>
      </c>
      <c r="BM52" s="14">
        <v>33.1</v>
      </c>
      <c r="BN52" s="14">
        <v>23.9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5"/>
  <sheetViews>
    <sheetView topLeftCell="BB1" workbookViewId="0">
      <selection activeCell="BI2" sqref="BI2"/>
    </sheetView>
  </sheetViews>
  <sheetFormatPr defaultColWidth="10.453125" defaultRowHeight="13" x14ac:dyDescent="0.3"/>
  <cols>
    <col min="1" max="16384" width="10.453125" style="9"/>
  </cols>
  <sheetData>
    <row r="1" spans="1:68" s="20" customFormat="1" ht="39.5" thickBot="1" x14ac:dyDescent="0.35">
      <c r="A1" s="5" t="s">
        <v>50</v>
      </c>
      <c r="B1" s="5" t="s">
        <v>1</v>
      </c>
      <c r="C1" s="5" t="s">
        <v>2</v>
      </c>
      <c r="D1" s="5" t="s">
        <v>4</v>
      </c>
      <c r="E1" s="7" t="s">
        <v>240</v>
      </c>
      <c r="F1" s="5" t="s">
        <v>144</v>
      </c>
      <c r="G1" s="5" t="s">
        <v>145</v>
      </c>
      <c r="H1" s="7" t="s">
        <v>241</v>
      </c>
      <c r="I1" s="6" t="s">
        <v>146</v>
      </c>
      <c r="J1" s="7" t="s">
        <v>147</v>
      </c>
      <c r="K1" s="19" t="s">
        <v>148</v>
      </c>
      <c r="L1" s="19" t="s">
        <v>149</v>
      </c>
      <c r="M1" s="19" t="s">
        <v>242</v>
      </c>
      <c r="N1" s="19" t="s">
        <v>151</v>
      </c>
      <c r="O1" s="19" t="s">
        <v>152</v>
      </c>
      <c r="P1" s="19" t="s">
        <v>153</v>
      </c>
      <c r="Q1" s="19" t="s">
        <v>154</v>
      </c>
      <c r="R1" s="19" t="s">
        <v>155</v>
      </c>
      <c r="S1" s="19" t="s">
        <v>156</v>
      </c>
      <c r="T1" s="19" t="s">
        <v>157</v>
      </c>
      <c r="U1" s="19" t="s">
        <v>158</v>
      </c>
      <c r="V1" s="19" t="s">
        <v>159</v>
      </c>
      <c r="W1" s="19" t="s">
        <v>160</v>
      </c>
      <c r="X1" s="19" t="s">
        <v>161</v>
      </c>
      <c r="Y1" s="19" t="s">
        <v>162</v>
      </c>
      <c r="Z1" s="19" t="s">
        <v>163</v>
      </c>
      <c r="AA1" s="19" t="s">
        <v>164</v>
      </c>
      <c r="AB1" s="19" t="s">
        <v>165</v>
      </c>
      <c r="AC1" s="19" t="s">
        <v>166</v>
      </c>
      <c r="AD1" s="19" t="s">
        <v>167</v>
      </c>
      <c r="AE1" s="19" t="s">
        <v>168</v>
      </c>
      <c r="AF1" s="19" t="s">
        <v>169</v>
      </c>
      <c r="AG1" s="19" t="s">
        <v>170</v>
      </c>
      <c r="AH1" s="19" t="s">
        <v>171</v>
      </c>
      <c r="AI1" s="19" t="s">
        <v>172</v>
      </c>
      <c r="AJ1" s="19" t="s">
        <v>173</v>
      </c>
      <c r="AK1" s="19" t="s">
        <v>174</v>
      </c>
      <c r="AL1" s="19" t="s">
        <v>175</v>
      </c>
      <c r="AM1" s="19" t="s">
        <v>176</v>
      </c>
      <c r="AN1" s="19" t="s">
        <v>177</v>
      </c>
      <c r="AO1" s="19" t="s">
        <v>178</v>
      </c>
      <c r="AP1" s="19" t="s">
        <v>179</v>
      </c>
      <c r="AQ1" s="19" t="s">
        <v>180</v>
      </c>
      <c r="AR1" s="19" t="s">
        <v>181</v>
      </c>
      <c r="AS1" s="19" t="s">
        <v>182</v>
      </c>
      <c r="AT1" s="19" t="s">
        <v>183</v>
      </c>
      <c r="AU1" s="19" t="s">
        <v>184</v>
      </c>
      <c r="AV1" s="19" t="s">
        <v>185</v>
      </c>
      <c r="AW1" s="19" t="s">
        <v>186</v>
      </c>
      <c r="AX1" s="19" t="s">
        <v>187</v>
      </c>
      <c r="AY1" s="19" t="s">
        <v>188</v>
      </c>
      <c r="AZ1" s="19" t="s">
        <v>189</v>
      </c>
      <c r="BA1" s="19" t="s">
        <v>190</v>
      </c>
      <c r="BB1" s="19" t="s">
        <v>191</v>
      </c>
      <c r="BC1" s="19" t="s">
        <v>192</v>
      </c>
      <c r="BD1" s="19" t="s">
        <v>193</v>
      </c>
      <c r="BE1" s="19" t="s">
        <v>194</v>
      </c>
      <c r="BF1" s="19" t="s">
        <v>195</v>
      </c>
      <c r="BG1" s="19" t="s">
        <v>196</v>
      </c>
      <c r="BH1" s="19" t="s">
        <v>197</v>
      </c>
      <c r="BI1" s="19" t="s">
        <v>243</v>
      </c>
      <c r="BJ1" s="19" t="s">
        <v>199</v>
      </c>
      <c r="BK1" s="19" t="s">
        <v>200</v>
      </c>
      <c r="BL1" s="19" t="s">
        <v>201</v>
      </c>
      <c r="BM1" s="19" t="s">
        <v>202</v>
      </c>
      <c r="BN1" s="19" t="s">
        <v>203</v>
      </c>
      <c r="BO1" s="19" t="s">
        <v>204</v>
      </c>
      <c r="BP1" s="19" t="s">
        <v>205</v>
      </c>
    </row>
    <row r="2" spans="1:68" ht="13.5" thickTop="1" x14ac:dyDescent="0.3">
      <c r="A2" s="9" t="s">
        <v>45</v>
      </c>
      <c r="B2" s="1">
        <v>32.028683000000001</v>
      </c>
      <c r="C2" s="1">
        <v>-105.499442</v>
      </c>
      <c r="D2" s="15">
        <v>4721.8999999999996</v>
      </c>
      <c r="E2" s="9" t="s">
        <v>244</v>
      </c>
      <c r="F2" s="15">
        <v>157.1</v>
      </c>
      <c r="G2" s="15">
        <v>158.30000000000001</v>
      </c>
      <c r="H2" s="15">
        <v>1.2000000000000171</v>
      </c>
      <c r="I2" s="21" t="s">
        <v>245</v>
      </c>
      <c r="J2" s="9" t="s">
        <v>244</v>
      </c>
      <c r="K2" s="9">
        <v>55.16</v>
      </c>
      <c r="L2" s="9">
        <v>17.63</v>
      </c>
      <c r="M2" s="9">
        <v>5.21</v>
      </c>
      <c r="N2" s="9">
        <v>0.247</v>
      </c>
      <c r="O2" s="9">
        <v>0.75</v>
      </c>
      <c r="P2" s="9">
        <v>2.4</v>
      </c>
      <c r="Q2" s="9">
        <v>7.66</v>
      </c>
      <c r="R2" s="9">
        <v>4.2699999999999996</v>
      </c>
      <c r="S2" s="9">
        <v>0.08</v>
      </c>
      <c r="T2" s="9">
        <v>0.08</v>
      </c>
      <c r="U2" s="9">
        <v>6.09</v>
      </c>
      <c r="V2" s="9">
        <v>99.6</v>
      </c>
      <c r="W2" s="9" t="s">
        <v>219</v>
      </c>
      <c r="X2" s="9">
        <v>25</v>
      </c>
      <c r="Y2" s="9">
        <v>5</v>
      </c>
      <c r="Z2" s="9" t="s">
        <v>208</v>
      </c>
      <c r="AA2" s="9" t="s">
        <v>219</v>
      </c>
      <c r="AB2" s="9" t="s">
        <v>208</v>
      </c>
      <c r="AC2" s="9" t="s">
        <v>214</v>
      </c>
      <c r="AD2" s="9">
        <v>270</v>
      </c>
      <c r="AE2" s="9">
        <v>52</v>
      </c>
      <c r="AF2" s="9">
        <v>2</v>
      </c>
      <c r="AG2" s="9">
        <v>6</v>
      </c>
      <c r="AH2" s="9">
        <v>232</v>
      </c>
      <c r="AI2" s="9">
        <v>94</v>
      </c>
      <c r="AJ2" s="9">
        <v>58</v>
      </c>
      <c r="AK2" s="9">
        <v>2547</v>
      </c>
      <c r="AL2" s="9">
        <v>293</v>
      </c>
      <c r="AM2" s="9">
        <v>18</v>
      </c>
      <c r="AO2" s="9">
        <v>0.3</v>
      </c>
      <c r="AP2" s="9">
        <v>22</v>
      </c>
      <c r="AQ2" s="9" t="s">
        <v>215</v>
      </c>
      <c r="AR2" s="9">
        <v>10.3</v>
      </c>
      <c r="AS2" s="9">
        <v>16</v>
      </c>
      <c r="AT2" s="9" t="s">
        <v>210</v>
      </c>
      <c r="AU2" s="9">
        <v>183</v>
      </c>
      <c r="AV2" s="9">
        <v>299</v>
      </c>
      <c r="AW2" s="9">
        <v>27.4</v>
      </c>
      <c r="AX2" s="9">
        <v>78.8</v>
      </c>
      <c r="AY2" s="9">
        <v>11.9</v>
      </c>
      <c r="AZ2" s="9">
        <v>1.0900000000000001</v>
      </c>
      <c r="BA2" s="9">
        <v>8</v>
      </c>
      <c r="BB2" s="9">
        <v>1.5</v>
      </c>
      <c r="BC2" s="9">
        <v>9.4</v>
      </c>
      <c r="BD2" s="9">
        <v>1.9</v>
      </c>
      <c r="BE2" s="9">
        <v>6.1</v>
      </c>
      <c r="BF2" s="9">
        <v>1.1499999999999999</v>
      </c>
      <c r="BG2" s="9">
        <v>8.4</v>
      </c>
      <c r="BH2" s="9">
        <v>1.36</v>
      </c>
      <c r="BI2" s="9">
        <f>SUM(AU2:BH2)</f>
        <v>638.99999999999989</v>
      </c>
      <c r="BJ2" s="9">
        <v>46.7</v>
      </c>
      <c r="BK2" s="9">
        <v>24</v>
      </c>
      <c r="BL2" s="9">
        <v>3</v>
      </c>
      <c r="BM2" s="9">
        <v>0.7</v>
      </c>
      <c r="BN2" s="9">
        <v>43</v>
      </c>
      <c r="BO2" s="9">
        <v>49</v>
      </c>
      <c r="BP2" s="9">
        <v>15.8</v>
      </c>
    </row>
    <row r="3" spans="1:68" x14ac:dyDescent="0.3">
      <c r="A3" s="9" t="s">
        <v>45</v>
      </c>
      <c r="B3" s="1">
        <v>32.028683000000001</v>
      </c>
      <c r="C3" s="1">
        <v>-105.499442</v>
      </c>
      <c r="D3" s="15">
        <v>4717.6000000000004</v>
      </c>
      <c r="E3" s="9" t="s">
        <v>246</v>
      </c>
      <c r="F3" s="15">
        <v>161.4</v>
      </c>
      <c r="G3" s="15">
        <v>162</v>
      </c>
      <c r="H3" s="15">
        <v>0.59999999999999432</v>
      </c>
      <c r="I3" s="21" t="s">
        <v>245</v>
      </c>
      <c r="J3" s="9" t="s">
        <v>246</v>
      </c>
      <c r="K3" s="9">
        <v>45.86</v>
      </c>
      <c r="L3" s="9">
        <v>13.83</v>
      </c>
      <c r="M3" s="9">
        <v>5.88</v>
      </c>
      <c r="N3" s="9">
        <v>0.28499999999999998</v>
      </c>
      <c r="O3" s="9">
        <v>0.76</v>
      </c>
      <c r="P3" s="9">
        <v>10.83</v>
      </c>
      <c r="Q3" s="9">
        <v>6.88</v>
      </c>
      <c r="R3" s="9">
        <v>3.22</v>
      </c>
      <c r="S3" s="9">
        <v>7.8E-2</v>
      </c>
      <c r="T3" s="9">
        <v>0.04</v>
      </c>
      <c r="U3" s="9">
        <v>11.72</v>
      </c>
      <c r="V3" s="9">
        <v>99.38</v>
      </c>
      <c r="W3" s="9" t="s">
        <v>219</v>
      </c>
      <c r="X3" s="9">
        <v>22</v>
      </c>
      <c r="Y3" s="9">
        <v>6</v>
      </c>
      <c r="Z3" s="9" t="s">
        <v>208</v>
      </c>
      <c r="AA3" s="9" t="s">
        <v>219</v>
      </c>
      <c r="AB3" s="9" t="s">
        <v>208</v>
      </c>
      <c r="AC3" s="9">
        <v>20</v>
      </c>
      <c r="AD3" s="9">
        <v>280</v>
      </c>
      <c r="AE3" s="9">
        <v>39</v>
      </c>
      <c r="AF3" s="9">
        <v>2</v>
      </c>
      <c r="AG3" s="9">
        <v>6</v>
      </c>
      <c r="AH3" s="9">
        <v>146</v>
      </c>
      <c r="AI3" s="9">
        <v>214</v>
      </c>
      <c r="AJ3" s="9">
        <v>114</v>
      </c>
      <c r="AK3" s="9">
        <v>3863</v>
      </c>
      <c r="AL3" s="9">
        <v>377</v>
      </c>
      <c r="AM3" s="9">
        <v>20</v>
      </c>
      <c r="AO3" s="9">
        <v>0.2</v>
      </c>
      <c r="AP3" s="9">
        <v>23</v>
      </c>
      <c r="AQ3" s="9" t="s">
        <v>215</v>
      </c>
      <c r="AR3" s="9">
        <v>8.1</v>
      </c>
      <c r="AS3" s="9">
        <v>19</v>
      </c>
      <c r="AT3" s="9" t="s">
        <v>210</v>
      </c>
      <c r="AU3" s="9">
        <v>257</v>
      </c>
      <c r="AV3" s="9">
        <v>415</v>
      </c>
      <c r="AW3" s="9">
        <v>38.1</v>
      </c>
      <c r="AX3" s="9">
        <v>109</v>
      </c>
      <c r="AY3" s="9">
        <v>18</v>
      </c>
      <c r="AZ3" s="9">
        <v>1.35</v>
      </c>
      <c r="BA3" s="9">
        <v>12.7</v>
      </c>
      <c r="BB3" s="9">
        <v>2.6</v>
      </c>
      <c r="BC3" s="9">
        <v>16.899999999999999</v>
      </c>
      <c r="BD3" s="9">
        <v>3.6</v>
      </c>
      <c r="BE3" s="9">
        <v>11.9</v>
      </c>
      <c r="BF3" s="9">
        <v>2.11</v>
      </c>
      <c r="BG3" s="9">
        <v>15.1</v>
      </c>
      <c r="BH3" s="9">
        <v>2.37</v>
      </c>
      <c r="BI3" s="9">
        <f t="shared" ref="BI3:BI66" si="0">SUM(AU3:BH3)</f>
        <v>905.73000000000013</v>
      </c>
      <c r="BJ3" s="9">
        <v>68.2</v>
      </c>
      <c r="BK3" s="9">
        <v>39.4</v>
      </c>
      <c r="BL3" s="9">
        <v>3</v>
      </c>
      <c r="BM3" s="9">
        <v>0.6</v>
      </c>
      <c r="BN3" s="9">
        <v>45</v>
      </c>
      <c r="BO3" s="9">
        <v>60.7</v>
      </c>
      <c r="BP3" s="9">
        <v>15.7</v>
      </c>
    </row>
    <row r="4" spans="1:68" x14ac:dyDescent="0.3">
      <c r="A4" s="9" t="s">
        <v>45</v>
      </c>
      <c r="B4" s="1">
        <v>32.028683000000001</v>
      </c>
      <c r="C4" s="1">
        <v>-105.499442</v>
      </c>
      <c r="D4" s="15">
        <v>4717</v>
      </c>
      <c r="E4" s="9" t="s">
        <v>247</v>
      </c>
      <c r="F4" s="15">
        <v>162</v>
      </c>
      <c r="G4" s="15">
        <v>163</v>
      </c>
      <c r="H4" s="15">
        <v>1</v>
      </c>
      <c r="I4" s="21" t="s">
        <v>245</v>
      </c>
      <c r="J4" s="9" t="s">
        <v>247</v>
      </c>
      <c r="K4" s="9">
        <v>55.77</v>
      </c>
      <c r="L4" s="9">
        <v>17.399999999999999</v>
      </c>
      <c r="M4" s="9">
        <v>6.81</v>
      </c>
      <c r="N4" s="9">
        <v>0.36299999999999999</v>
      </c>
      <c r="O4" s="9">
        <v>0.32</v>
      </c>
      <c r="P4" s="9">
        <v>1.4</v>
      </c>
      <c r="Q4" s="9">
        <v>7.72</v>
      </c>
      <c r="R4" s="9">
        <v>4.34</v>
      </c>
      <c r="S4" s="9">
        <v>7.5999999999999998E-2</v>
      </c>
      <c r="T4" s="9">
        <v>0.05</v>
      </c>
      <c r="U4" s="9">
        <v>5.35</v>
      </c>
      <c r="V4" s="9">
        <v>99.58</v>
      </c>
      <c r="W4" s="9" t="s">
        <v>219</v>
      </c>
      <c r="X4" s="9">
        <v>29</v>
      </c>
      <c r="Y4" s="9" t="s">
        <v>226</v>
      </c>
      <c r="Z4" s="9" t="s">
        <v>208</v>
      </c>
      <c r="AA4" s="9" t="s">
        <v>219</v>
      </c>
      <c r="AB4" s="9" t="s">
        <v>208</v>
      </c>
      <c r="AC4" s="9" t="s">
        <v>214</v>
      </c>
      <c r="AD4" s="9">
        <v>310</v>
      </c>
      <c r="AE4" s="9">
        <v>55</v>
      </c>
      <c r="AF4" s="9">
        <v>3</v>
      </c>
      <c r="AG4" s="9">
        <v>9</v>
      </c>
      <c r="AH4" s="9">
        <v>225</v>
      </c>
      <c r="AI4" s="9">
        <v>53</v>
      </c>
      <c r="AJ4" s="9">
        <v>184</v>
      </c>
      <c r="AK4" s="9">
        <v>6526</v>
      </c>
      <c r="AL4" s="9">
        <v>511</v>
      </c>
      <c r="AM4" s="9">
        <v>16</v>
      </c>
      <c r="AO4" s="9">
        <v>0.3</v>
      </c>
      <c r="AP4" s="9">
        <v>32</v>
      </c>
      <c r="AQ4" s="9" t="s">
        <v>215</v>
      </c>
      <c r="AR4" s="9">
        <v>9</v>
      </c>
      <c r="AS4" s="9">
        <v>9</v>
      </c>
      <c r="AT4" s="9">
        <v>0.4</v>
      </c>
      <c r="AU4" s="9">
        <v>434</v>
      </c>
      <c r="AV4" s="9">
        <v>735</v>
      </c>
      <c r="AW4" s="9">
        <v>66.3</v>
      </c>
      <c r="AX4" s="9">
        <v>193</v>
      </c>
      <c r="AY4" s="9">
        <v>32</v>
      </c>
      <c r="AZ4" s="9">
        <v>2.19</v>
      </c>
      <c r="BA4" s="9">
        <v>23.9</v>
      </c>
      <c r="BB4" s="9">
        <v>4.5999999999999996</v>
      </c>
      <c r="BC4" s="9">
        <v>30.4</v>
      </c>
      <c r="BD4" s="9">
        <v>6.3</v>
      </c>
      <c r="BE4" s="9">
        <v>21.4</v>
      </c>
      <c r="BF4" s="9">
        <v>3.75</v>
      </c>
      <c r="BG4" s="9">
        <v>26.5</v>
      </c>
      <c r="BH4" s="9">
        <v>4.1399999999999997</v>
      </c>
      <c r="BI4" s="9">
        <f t="shared" si="0"/>
        <v>1583.4800000000002</v>
      </c>
      <c r="BJ4" s="9">
        <v>121</v>
      </c>
      <c r="BK4" s="9">
        <v>58.8</v>
      </c>
      <c r="BL4" s="9">
        <v>4</v>
      </c>
      <c r="BM4" s="9">
        <v>0.6</v>
      </c>
      <c r="BN4" s="9">
        <v>50</v>
      </c>
      <c r="BO4" s="9">
        <v>69</v>
      </c>
      <c r="BP4" s="9">
        <v>18.899999999999999</v>
      </c>
    </row>
    <row r="5" spans="1:68" x14ac:dyDescent="0.3">
      <c r="A5" s="9" t="s">
        <v>45</v>
      </c>
      <c r="B5" s="1">
        <v>32.028683000000001</v>
      </c>
      <c r="C5" s="1">
        <v>-105.499442</v>
      </c>
      <c r="D5" s="15">
        <v>4716</v>
      </c>
      <c r="E5" s="9" t="s">
        <v>248</v>
      </c>
      <c r="F5" s="15">
        <v>163</v>
      </c>
      <c r="G5" s="15">
        <v>164</v>
      </c>
      <c r="H5" s="15">
        <v>1</v>
      </c>
      <c r="I5" s="21" t="s">
        <v>245</v>
      </c>
      <c r="J5" s="9" t="s">
        <v>248</v>
      </c>
      <c r="K5" s="9">
        <v>55.51</v>
      </c>
      <c r="L5" s="9">
        <v>18.489999999999998</v>
      </c>
      <c r="M5" s="9">
        <v>5.37</v>
      </c>
      <c r="N5" s="9">
        <v>0.28100000000000003</v>
      </c>
      <c r="O5" s="9">
        <v>0.36</v>
      </c>
      <c r="P5" s="9">
        <v>1.26</v>
      </c>
      <c r="Q5" s="9">
        <v>7.57</v>
      </c>
      <c r="R5" s="9">
        <v>4.55</v>
      </c>
      <c r="S5" s="9">
        <v>5.6000000000000001E-2</v>
      </c>
      <c r="T5" s="9">
        <v>0.04</v>
      </c>
      <c r="U5" s="9">
        <v>5.52</v>
      </c>
      <c r="V5" s="9">
        <v>99</v>
      </c>
      <c r="W5" s="9" t="s">
        <v>219</v>
      </c>
      <c r="X5" s="9">
        <v>26</v>
      </c>
      <c r="Y5" s="9" t="s">
        <v>226</v>
      </c>
      <c r="Z5" s="9" t="s">
        <v>208</v>
      </c>
      <c r="AA5" s="9" t="s">
        <v>219</v>
      </c>
      <c r="AB5" s="9" t="s">
        <v>208</v>
      </c>
      <c r="AC5" s="9" t="s">
        <v>214</v>
      </c>
      <c r="AD5" s="9">
        <v>290</v>
      </c>
      <c r="AE5" s="9">
        <v>50</v>
      </c>
      <c r="AF5" s="9">
        <v>2</v>
      </c>
      <c r="AG5" s="9">
        <v>6</v>
      </c>
      <c r="AH5" s="9">
        <v>231</v>
      </c>
      <c r="AI5" s="9">
        <v>43</v>
      </c>
      <c r="AJ5" s="9">
        <v>66</v>
      </c>
      <c r="AK5" s="9">
        <v>3007</v>
      </c>
      <c r="AL5" s="9">
        <v>294</v>
      </c>
      <c r="AM5" s="9">
        <v>7</v>
      </c>
      <c r="AO5" s="9">
        <v>0.3</v>
      </c>
      <c r="AP5" s="9">
        <v>22</v>
      </c>
      <c r="AQ5" s="9">
        <v>0.5</v>
      </c>
      <c r="AR5" s="9">
        <v>9.1999999999999993</v>
      </c>
      <c r="AS5" s="9">
        <v>4</v>
      </c>
      <c r="AT5" s="9" t="s">
        <v>210</v>
      </c>
      <c r="AU5" s="9">
        <v>176</v>
      </c>
      <c r="AV5" s="9">
        <v>285</v>
      </c>
      <c r="AW5" s="9">
        <v>25.9</v>
      </c>
      <c r="AX5" s="9">
        <v>74.599999999999994</v>
      </c>
      <c r="AY5" s="9">
        <v>12.1</v>
      </c>
      <c r="AZ5" s="9">
        <v>0.88</v>
      </c>
      <c r="BA5" s="9">
        <v>8.6999999999999993</v>
      </c>
      <c r="BB5" s="9">
        <v>1.6</v>
      </c>
      <c r="BC5" s="9">
        <v>10.1</v>
      </c>
      <c r="BD5" s="9">
        <v>2.2000000000000002</v>
      </c>
      <c r="BE5" s="9">
        <v>6.7</v>
      </c>
      <c r="BF5" s="9">
        <v>1.25</v>
      </c>
      <c r="BG5" s="9">
        <v>8.8000000000000007</v>
      </c>
      <c r="BH5" s="9">
        <v>1.41</v>
      </c>
      <c r="BI5" s="9">
        <f t="shared" si="0"/>
        <v>615.24000000000012</v>
      </c>
      <c r="BJ5" s="9">
        <v>51.9</v>
      </c>
      <c r="BK5" s="9">
        <v>25</v>
      </c>
      <c r="BL5" s="9">
        <v>3</v>
      </c>
      <c r="BM5" s="9">
        <v>0.7</v>
      </c>
      <c r="BN5" s="9">
        <v>38</v>
      </c>
      <c r="BO5" s="9">
        <v>51.3</v>
      </c>
      <c r="BP5" s="9">
        <v>14.8</v>
      </c>
    </row>
    <row r="6" spans="1:68" x14ac:dyDescent="0.3">
      <c r="A6" s="9" t="s">
        <v>45</v>
      </c>
      <c r="B6" s="1">
        <v>32.028683000000001</v>
      </c>
      <c r="C6" s="1">
        <v>-105.499442</v>
      </c>
      <c r="D6" s="15">
        <v>4715</v>
      </c>
      <c r="E6" s="9" t="s">
        <v>249</v>
      </c>
      <c r="F6" s="15">
        <v>164</v>
      </c>
      <c r="G6" s="15">
        <v>165</v>
      </c>
      <c r="H6" s="15">
        <v>1</v>
      </c>
      <c r="I6" s="21" t="s">
        <v>245</v>
      </c>
      <c r="J6" s="9" t="s">
        <v>249</v>
      </c>
      <c r="K6" s="9">
        <v>55.83</v>
      </c>
      <c r="L6" s="9">
        <v>17.7</v>
      </c>
      <c r="M6" s="9">
        <v>7.09</v>
      </c>
      <c r="N6" s="9">
        <v>0.39300000000000002</v>
      </c>
      <c r="O6" s="9">
        <v>0.27</v>
      </c>
      <c r="P6" s="9">
        <v>0.99</v>
      </c>
      <c r="Q6" s="9">
        <v>7.7</v>
      </c>
      <c r="R6" s="9">
        <v>4.24</v>
      </c>
      <c r="S6" s="9">
        <v>7.2999999999999995E-2</v>
      </c>
      <c r="T6" s="9">
        <v>7.0000000000000007E-2</v>
      </c>
      <c r="U6" s="9">
        <v>5.29</v>
      </c>
      <c r="V6" s="9">
        <v>99.66</v>
      </c>
      <c r="W6" s="9" t="s">
        <v>219</v>
      </c>
      <c r="X6" s="9">
        <v>33</v>
      </c>
      <c r="Y6" s="9" t="s">
        <v>226</v>
      </c>
      <c r="Z6" s="9" t="s">
        <v>208</v>
      </c>
      <c r="AA6" s="9" t="s">
        <v>219</v>
      </c>
      <c r="AB6" s="9" t="s">
        <v>208</v>
      </c>
      <c r="AC6" s="9" t="s">
        <v>214</v>
      </c>
      <c r="AD6" s="9">
        <v>350</v>
      </c>
      <c r="AE6" s="9">
        <v>57</v>
      </c>
      <c r="AF6" s="9">
        <v>3</v>
      </c>
      <c r="AG6" s="9">
        <v>11</v>
      </c>
      <c r="AH6" s="9">
        <v>229</v>
      </c>
      <c r="AI6" s="9">
        <v>65</v>
      </c>
      <c r="AJ6" s="9">
        <v>173</v>
      </c>
      <c r="AK6" s="9">
        <v>6590</v>
      </c>
      <c r="AL6" s="9">
        <v>563</v>
      </c>
      <c r="AM6" s="9">
        <v>7</v>
      </c>
      <c r="AO6" s="9">
        <v>0.2</v>
      </c>
      <c r="AP6" s="9">
        <v>28</v>
      </c>
      <c r="AQ6" s="9" t="s">
        <v>215</v>
      </c>
      <c r="AR6" s="9">
        <v>9.1999999999999993</v>
      </c>
      <c r="AS6" s="9">
        <v>6</v>
      </c>
      <c r="AT6" s="9">
        <v>0.6</v>
      </c>
      <c r="AU6" s="9">
        <v>407</v>
      </c>
      <c r="AV6" s="9">
        <v>668</v>
      </c>
      <c r="AW6" s="9">
        <v>59.5</v>
      </c>
      <c r="AX6" s="9">
        <v>173</v>
      </c>
      <c r="AY6" s="9">
        <v>28.3</v>
      </c>
      <c r="AZ6" s="9">
        <v>2.06</v>
      </c>
      <c r="BA6" s="9">
        <v>21</v>
      </c>
      <c r="BB6" s="9">
        <v>4.0999999999999996</v>
      </c>
      <c r="BC6" s="9">
        <v>26.8</v>
      </c>
      <c r="BD6" s="9">
        <v>5.6</v>
      </c>
      <c r="BE6" s="9">
        <v>18.600000000000001</v>
      </c>
      <c r="BF6" s="9">
        <v>3.28</v>
      </c>
      <c r="BG6" s="9">
        <v>23</v>
      </c>
      <c r="BH6" s="9">
        <v>3.62</v>
      </c>
      <c r="BI6" s="9">
        <f t="shared" si="0"/>
        <v>1443.8599999999994</v>
      </c>
      <c r="BJ6" s="9">
        <v>110</v>
      </c>
      <c r="BK6" s="9">
        <v>55.9</v>
      </c>
      <c r="BL6" s="9">
        <v>5</v>
      </c>
      <c r="BM6" s="9">
        <v>0.7</v>
      </c>
      <c r="BN6" s="9">
        <v>52</v>
      </c>
      <c r="BO6" s="9">
        <v>66.8</v>
      </c>
      <c r="BP6" s="9">
        <v>24</v>
      </c>
    </row>
    <row r="7" spans="1:68" x14ac:dyDescent="0.3">
      <c r="A7" s="9" t="s">
        <v>45</v>
      </c>
      <c r="B7" s="1">
        <v>32.028683000000001</v>
      </c>
      <c r="C7" s="1">
        <v>-105.499442</v>
      </c>
      <c r="D7" s="15">
        <v>4714</v>
      </c>
      <c r="E7" s="9" t="s">
        <v>250</v>
      </c>
      <c r="F7" s="15">
        <v>165</v>
      </c>
      <c r="G7" s="15">
        <v>166</v>
      </c>
      <c r="H7" s="15">
        <v>1</v>
      </c>
      <c r="I7" s="21" t="s">
        <v>245</v>
      </c>
      <c r="J7" s="9" t="s">
        <v>250</v>
      </c>
      <c r="K7" s="9">
        <v>56.76</v>
      </c>
      <c r="L7" s="9">
        <v>15.49</v>
      </c>
      <c r="M7" s="9">
        <v>8.34</v>
      </c>
      <c r="N7" s="9">
        <v>0.43099999999999999</v>
      </c>
      <c r="O7" s="9">
        <v>0.33</v>
      </c>
      <c r="P7" s="9">
        <v>1.1399999999999999</v>
      </c>
      <c r="Q7" s="9">
        <v>8.1</v>
      </c>
      <c r="R7" s="9">
        <v>3.39</v>
      </c>
      <c r="S7" s="9">
        <v>8.1000000000000003E-2</v>
      </c>
      <c r="T7" s="9">
        <v>0.1</v>
      </c>
      <c r="U7" s="9">
        <v>5.05</v>
      </c>
      <c r="V7" s="9">
        <v>99.22</v>
      </c>
      <c r="W7" s="9" t="s">
        <v>219</v>
      </c>
      <c r="X7" s="9">
        <v>40</v>
      </c>
      <c r="Y7" s="9">
        <v>6</v>
      </c>
      <c r="Z7" s="9" t="s">
        <v>208</v>
      </c>
      <c r="AA7" s="9" t="s">
        <v>219</v>
      </c>
      <c r="AB7" s="9" t="s">
        <v>208</v>
      </c>
      <c r="AC7" s="9" t="s">
        <v>214</v>
      </c>
      <c r="AD7" s="9">
        <v>460</v>
      </c>
      <c r="AE7" s="9">
        <v>61</v>
      </c>
      <c r="AF7" s="9">
        <v>3</v>
      </c>
      <c r="AG7" s="9">
        <v>13</v>
      </c>
      <c r="AH7" s="9">
        <v>192</v>
      </c>
      <c r="AI7" s="9">
        <v>48</v>
      </c>
      <c r="AJ7" s="9">
        <v>251</v>
      </c>
      <c r="AK7" s="9">
        <v>8034</v>
      </c>
      <c r="AL7" s="9">
        <v>792</v>
      </c>
      <c r="AM7" s="9">
        <v>15</v>
      </c>
      <c r="AO7" s="9">
        <v>0.3</v>
      </c>
      <c r="AP7" s="9">
        <v>42</v>
      </c>
      <c r="AQ7" s="9" t="s">
        <v>215</v>
      </c>
      <c r="AR7" s="9">
        <v>5.8</v>
      </c>
      <c r="AS7" s="9">
        <v>7</v>
      </c>
      <c r="AT7" s="9">
        <v>0.6</v>
      </c>
      <c r="AU7" s="9">
        <v>592</v>
      </c>
      <c r="AV7" s="9">
        <v>980</v>
      </c>
      <c r="AW7" s="9">
        <v>88.7</v>
      </c>
      <c r="AX7" s="9">
        <v>257</v>
      </c>
      <c r="AY7" s="9">
        <v>42.9</v>
      </c>
      <c r="AZ7" s="9">
        <v>2.82</v>
      </c>
      <c r="BA7" s="9">
        <v>29.3</v>
      </c>
      <c r="BB7" s="9">
        <v>6.1</v>
      </c>
      <c r="BC7" s="9">
        <v>42</v>
      </c>
      <c r="BD7" s="9">
        <v>8.9</v>
      </c>
      <c r="BE7" s="9">
        <v>29.6</v>
      </c>
      <c r="BF7" s="9">
        <v>5.07</v>
      </c>
      <c r="BG7" s="9">
        <v>36.299999999999997</v>
      </c>
      <c r="BH7" s="9">
        <v>5.56</v>
      </c>
      <c r="BI7" s="9">
        <f t="shared" si="0"/>
        <v>2126.25</v>
      </c>
      <c r="BJ7" s="9">
        <v>155</v>
      </c>
      <c r="BK7" s="9">
        <v>88.6</v>
      </c>
      <c r="BL7" s="9">
        <v>10</v>
      </c>
      <c r="BM7" s="9">
        <v>0.8</v>
      </c>
      <c r="BN7" s="9">
        <v>87</v>
      </c>
      <c r="BO7" s="9">
        <v>102</v>
      </c>
      <c r="BP7" s="9">
        <v>30.2</v>
      </c>
    </row>
    <row r="8" spans="1:68" x14ac:dyDescent="0.3">
      <c r="A8" s="9" t="s">
        <v>45</v>
      </c>
      <c r="B8" s="1">
        <v>32.028683000000001</v>
      </c>
      <c r="C8" s="1">
        <v>-105.499442</v>
      </c>
      <c r="D8" s="15">
        <v>4713</v>
      </c>
      <c r="E8" s="9" t="s">
        <v>251</v>
      </c>
      <c r="F8" s="15">
        <v>166</v>
      </c>
      <c r="G8" s="15">
        <v>167</v>
      </c>
      <c r="H8" s="15">
        <v>1</v>
      </c>
      <c r="I8" s="21" t="s">
        <v>245</v>
      </c>
      <c r="J8" s="9" t="s">
        <v>251</v>
      </c>
      <c r="K8" s="9">
        <v>56.17</v>
      </c>
      <c r="L8" s="9">
        <v>17.11</v>
      </c>
      <c r="M8" s="9">
        <v>7.03</v>
      </c>
      <c r="N8" s="9">
        <v>0.374</v>
      </c>
      <c r="O8" s="9">
        <v>0.18</v>
      </c>
      <c r="P8" s="9">
        <v>0.99</v>
      </c>
      <c r="Q8" s="9">
        <v>7.91</v>
      </c>
      <c r="R8" s="9">
        <v>3.99</v>
      </c>
      <c r="S8" s="9">
        <v>6.2E-2</v>
      </c>
      <c r="T8" s="9">
        <v>0.05</v>
      </c>
      <c r="U8" s="9">
        <v>4.72</v>
      </c>
      <c r="V8" s="9">
        <v>98.61</v>
      </c>
      <c r="W8" s="9" t="s">
        <v>219</v>
      </c>
      <c r="X8" s="9">
        <v>40</v>
      </c>
      <c r="Y8" s="9" t="s">
        <v>226</v>
      </c>
      <c r="Z8" s="9" t="s">
        <v>208</v>
      </c>
      <c r="AA8" s="9" t="s">
        <v>219</v>
      </c>
      <c r="AB8" s="9" t="s">
        <v>208</v>
      </c>
      <c r="AC8" s="9" t="s">
        <v>214</v>
      </c>
      <c r="AD8" s="9">
        <v>390</v>
      </c>
      <c r="AE8" s="9">
        <v>61</v>
      </c>
      <c r="AF8" s="9">
        <v>3</v>
      </c>
      <c r="AG8" s="9">
        <v>12</v>
      </c>
      <c r="AH8" s="9">
        <v>231</v>
      </c>
      <c r="AI8" s="9">
        <v>46</v>
      </c>
      <c r="AJ8" s="9">
        <v>141</v>
      </c>
      <c r="AK8" s="9">
        <v>5444</v>
      </c>
      <c r="AL8" s="9">
        <v>522</v>
      </c>
      <c r="AM8" s="9">
        <v>15</v>
      </c>
      <c r="AO8" s="9">
        <v>0.3</v>
      </c>
      <c r="AP8" s="9">
        <v>33</v>
      </c>
      <c r="AQ8" s="9">
        <v>0.6</v>
      </c>
      <c r="AR8" s="9">
        <v>7.1</v>
      </c>
      <c r="AS8" s="9">
        <v>4</v>
      </c>
      <c r="AT8" s="9">
        <v>0.5</v>
      </c>
      <c r="AU8" s="9">
        <v>369</v>
      </c>
      <c r="AV8" s="9">
        <v>602</v>
      </c>
      <c r="AW8" s="9">
        <v>54.8</v>
      </c>
      <c r="AX8" s="9">
        <v>156</v>
      </c>
      <c r="AY8" s="9">
        <v>25.3</v>
      </c>
      <c r="AZ8" s="9">
        <v>1.68</v>
      </c>
      <c r="BA8" s="9">
        <v>18.399999999999999</v>
      </c>
      <c r="BB8" s="9">
        <v>3.4</v>
      </c>
      <c r="BC8" s="9">
        <v>22.9</v>
      </c>
      <c r="BD8" s="9">
        <v>4.8</v>
      </c>
      <c r="BE8" s="9">
        <v>15.4</v>
      </c>
      <c r="BF8" s="9">
        <v>2.73</v>
      </c>
      <c r="BG8" s="9">
        <v>19</v>
      </c>
      <c r="BH8" s="9">
        <v>2.91</v>
      </c>
      <c r="BI8" s="9">
        <f t="shared" si="0"/>
        <v>1298.3200000000004</v>
      </c>
      <c r="BJ8" s="9">
        <v>102</v>
      </c>
      <c r="BK8" s="9">
        <v>49.5</v>
      </c>
      <c r="BL8" s="9">
        <v>6</v>
      </c>
      <c r="BM8" s="9">
        <v>0.8</v>
      </c>
      <c r="BN8" s="9">
        <v>58</v>
      </c>
      <c r="BO8" s="9">
        <v>74.7</v>
      </c>
      <c r="BP8" s="9">
        <v>23.3</v>
      </c>
    </row>
    <row r="9" spans="1:68" x14ac:dyDescent="0.3">
      <c r="A9" s="9" t="s">
        <v>45</v>
      </c>
      <c r="B9" s="1">
        <v>32.028683000000001</v>
      </c>
      <c r="C9" s="1">
        <v>-105.499442</v>
      </c>
      <c r="D9" s="15">
        <v>4712</v>
      </c>
      <c r="E9" s="9" t="s">
        <v>252</v>
      </c>
      <c r="F9" s="15">
        <v>167</v>
      </c>
      <c r="G9" s="15">
        <v>168</v>
      </c>
      <c r="H9" s="15">
        <v>1</v>
      </c>
      <c r="I9" s="21" t="s">
        <v>245</v>
      </c>
      <c r="J9" s="9" t="s">
        <v>252</v>
      </c>
      <c r="K9" s="9">
        <v>55.49</v>
      </c>
      <c r="L9" s="9">
        <v>16.850000000000001</v>
      </c>
      <c r="M9" s="9">
        <v>7.57</v>
      </c>
      <c r="N9" s="9">
        <v>0.41499999999999998</v>
      </c>
      <c r="O9" s="9">
        <v>0.26</v>
      </c>
      <c r="P9" s="9">
        <v>1.05</v>
      </c>
      <c r="Q9" s="9">
        <v>8.02</v>
      </c>
      <c r="R9" s="9">
        <v>4.3600000000000003</v>
      </c>
      <c r="S9" s="9">
        <v>7.9000000000000001E-2</v>
      </c>
      <c r="T9" s="9">
        <v>0.05</v>
      </c>
      <c r="U9" s="9">
        <v>4.4000000000000004</v>
      </c>
      <c r="V9" s="9">
        <v>98.54</v>
      </c>
      <c r="W9" s="9" t="s">
        <v>219</v>
      </c>
      <c r="X9" s="9">
        <v>34</v>
      </c>
      <c r="Y9" s="9" t="s">
        <v>226</v>
      </c>
      <c r="Z9" s="9" t="s">
        <v>208</v>
      </c>
      <c r="AA9" s="9" t="s">
        <v>219</v>
      </c>
      <c r="AB9" s="9" t="s">
        <v>208</v>
      </c>
      <c r="AC9" s="9" t="s">
        <v>214</v>
      </c>
      <c r="AD9" s="9">
        <v>340</v>
      </c>
      <c r="AE9" s="9">
        <v>56</v>
      </c>
      <c r="AF9" s="9">
        <v>3</v>
      </c>
      <c r="AG9" s="9">
        <v>10</v>
      </c>
      <c r="AH9" s="9">
        <v>237</v>
      </c>
      <c r="AI9" s="9">
        <v>41</v>
      </c>
      <c r="AJ9" s="9">
        <v>153</v>
      </c>
      <c r="AK9" s="9">
        <v>6016</v>
      </c>
      <c r="AL9" s="9">
        <v>506</v>
      </c>
      <c r="AM9" s="9">
        <v>10</v>
      </c>
      <c r="AO9" s="9">
        <v>0.3</v>
      </c>
      <c r="AP9" s="9">
        <v>33</v>
      </c>
      <c r="AQ9" s="9" t="s">
        <v>215</v>
      </c>
      <c r="AR9" s="9">
        <v>6</v>
      </c>
      <c r="AS9" s="9">
        <v>4</v>
      </c>
      <c r="AT9" s="9" t="s">
        <v>210</v>
      </c>
      <c r="AU9" s="9">
        <v>379</v>
      </c>
      <c r="AV9" s="9">
        <v>622</v>
      </c>
      <c r="AW9" s="9">
        <v>55.9</v>
      </c>
      <c r="AX9" s="9">
        <v>160</v>
      </c>
      <c r="AY9" s="9">
        <v>26.9</v>
      </c>
      <c r="AZ9" s="9">
        <v>1.85</v>
      </c>
      <c r="BA9" s="9">
        <v>19.3</v>
      </c>
      <c r="BB9" s="9">
        <v>3.7</v>
      </c>
      <c r="BC9" s="9">
        <v>23.1</v>
      </c>
      <c r="BD9" s="9">
        <v>4.8</v>
      </c>
      <c r="BE9" s="9">
        <v>15.5</v>
      </c>
      <c r="BF9" s="9">
        <v>2.76</v>
      </c>
      <c r="BG9" s="9">
        <v>19.399999999999999</v>
      </c>
      <c r="BH9" s="9">
        <v>3</v>
      </c>
      <c r="BI9" s="9">
        <f t="shared" si="0"/>
        <v>1337.21</v>
      </c>
      <c r="BJ9" s="9">
        <v>103</v>
      </c>
      <c r="BK9" s="9">
        <v>51</v>
      </c>
      <c r="BL9" s="9">
        <v>5</v>
      </c>
      <c r="BM9" s="9">
        <v>0.8</v>
      </c>
      <c r="BN9" s="9">
        <v>54</v>
      </c>
      <c r="BO9" s="9">
        <v>66.3</v>
      </c>
      <c r="BP9" s="9">
        <v>22.9</v>
      </c>
    </row>
    <row r="10" spans="1:68" x14ac:dyDescent="0.3">
      <c r="A10" s="9" t="s">
        <v>45</v>
      </c>
      <c r="B10" s="1">
        <v>32.028683000000001</v>
      </c>
      <c r="C10" s="1">
        <v>-105.499442</v>
      </c>
      <c r="D10" s="15">
        <v>4711</v>
      </c>
      <c r="E10" s="9" t="s">
        <v>253</v>
      </c>
      <c r="F10" s="15">
        <v>168</v>
      </c>
      <c r="G10" s="15">
        <v>169</v>
      </c>
      <c r="H10" s="15">
        <v>1</v>
      </c>
      <c r="I10" s="21" t="s">
        <v>245</v>
      </c>
      <c r="J10" s="9" t="s">
        <v>253</v>
      </c>
      <c r="K10" s="9">
        <v>55.75</v>
      </c>
      <c r="L10" s="9">
        <v>18.82</v>
      </c>
      <c r="M10" s="9">
        <v>5.31</v>
      </c>
      <c r="N10" s="9">
        <v>0.27400000000000002</v>
      </c>
      <c r="O10" s="9">
        <v>0.2</v>
      </c>
      <c r="P10" s="9">
        <v>0.84</v>
      </c>
      <c r="Q10" s="9">
        <v>7.77</v>
      </c>
      <c r="R10" s="9">
        <v>4.6500000000000004</v>
      </c>
      <c r="S10" s="9">
        <v>6.7000000000000004E-2</v>
      </c>
      <c r="T10" s="9">
        <v>0.04</v>
      </c>
      <c r="U10" s="9">
        <v>5.0999999999999996</v>
      </c>
      <c r="V10" s="9">
        <v>98.83</v>
      </c>
      <c r="W10" s="9" t="s">
        <v>219</v>
      </c>
      <c r="X10" s="9">
        <v>25</v>
      </c>
      <c r="Y10" s="9" t="s">
        <v>226</v>
      </c>
      <c r="Z10" s="9" t="s">
        <v>208</v>
      </c>
      <c r="AA10" s="9" t="s">
        <v>219</v>
      </c>
      <c r="AB10" s="9" t="s">
        <v>208</v>
      </c>
      <c r="AC10" s="9" t="s">
        <v>214</v>
      </c>
      <c r="AD10" s="9">
        <v>260</v>
      </c>
      <c r="AE10" s="9">
        <v>46</v>
      </c>
      <c r="AF10" s="9">
        <v>2</v>
      </c>
      <c r="AG10" s="9">
        <v>8</v>
      </c>
      <c r="AH10" s="9">
        <v>226</v>
      </c>
      <c r="AI10" s="9">
        <v>34</v>
      </c>
      <c r="AJ10" s="9">
        <v>72</v>
      </c>
      <c r="AK10" s="9">
        <v>2724</v>
      </c>
      <c r="AL10" s="9">
        <v>315</v>
      </c>
      <c r="AM10" s="9">
        <v>11</v>
      </c>
      <c r="AO10" s="9">
        <v>0.2</v>
      </c>
      <c r="AP10" s="9">
        <v>20</v>
      </c>
      <c r="AQ10" s="9" t="s">
        <v>215</v>
      </c>
      <c r="AR10" s="9">
        <v>7.4</v>
      </c>
      <c r="AS10" s="9">
        <v>5</v>
      </c>
      <c r="AT10" s="9" t="s">
        <v>210</v>
      </c>
      <c r="AU10" s="9">
        <v>184</v>
      </c>
      <c r="AV10" s="9">
        <v>302</v>
      </c>
      <c r="AW10" s="9">
        <v>27.3</v>
      </c>
      <c r="AX10" s="9">
        <v>80</v>
      </c>
      <c r="AY10" s="9">
        <v>12.4</v>
      </c>
      <c r="AZ10" s="9">
        <v>0.91</v>
      </c>
      <c r="BA10" s="9">
        <v>9.1</v>
      </c>
      <c r="BB10" s="9">
        <v>1.7</v>
      </c>
      <c r="BC10" s="9">
        <v>11</v>
      </c>
      <c r="BD10" s="9">
        <v>2.2000000000000002</v>
      </c>
      <c r="BE10" s="9">
        <v>7</v>
      </c>
      <c r="BF10" s="9">
        <v>1.2</v>
      </c>
      <c r="BG10" s="9">
        <v>9.1</v>
      </c>
      <c r="BH10" s="9">
        <v>1.46</v>
      </c>
      <c r="BI10" s="9">
        <f t="shared" si="0"/>
        <v>649.37000000000012</v>
      </c>
      <c r="BJ10" s="9">
        <v>46.6</v>
      </c>
      <c r="BK10" s="9">
        <v>24.6</v>
      </c>
      <c r="BL10" s="9">
        <v>3</v>
      </c>
      <c r="BM10" s="9">
        <v>0.8</v>
      </c>
      <c r="BN10" s="9">
        <v>37</v>
      </c>
      <c r="BO10" s="9">
        <v>54.1</v>
      </c>
      <c r="BP10" s="9">
        <v>15.5</v>
      </c>
    </row>
    <row r="11" spans="1:68" x14ac:dyDescent="0.3">
      <c r="A11" s="9" t="s">
        <v>45</v>
      </c>
      <c r="B11" s="1">
        <v>32.028683000000001</v>
      </c>
      <c r="C11" s="1">
        <v>-105.499442</v>
      </c>
      <c r="D11" s="15">
        <v>4710</v>
      </c>
      <c r="E11" s="9" t="s">
        <v>254</v>
      </c>
      <c r="F11" s="15">
        <v>169</v>
      </c>
      <c r="G11" s="15">
        <v>170</v>
      </c>
      <c r="H11" s="15">
        <v>1</v>
      </c>
      <c r="I11" s="21" t="s">
        <v>245</v>
      </c>
      <c r="J11" s="9" t="s">
        <v>254</v>
      </c>
      <c r="K11" s="9">
        <v>56.63</v>
      </c>
      <c r="L11" s="9">
        <v>18.71</v>
      </c>
      <c r="M11" s="9">
        <v>5.05</v>
      </c>
      <c r="N11" s="9">
        <v>0.23400000000000001</v>
      </c>
      <c r="O11" s="9">
        <v>0.28000000000000003</v>
      </c>
      <c r="P11" s="9">
        <v>0.8</v>
      </c>
      <c r="Q11" s="9">
        <v>7.43</v>
      </c>
      <c r="R11" s="9">
        <v>4.8899999999999997</v>
      </c>
      <c r="S11" s="9">
        <v>0.108</v>
      </c>
      <c r="T11" s="9">
        <v>0.04</v>
      </c>
      <c r="U11" s="9">
        <v>5.15</v>
      </c>
      <c r="V11" s="9">
        <v>99.31</v>
      </c>
      <c r="W11" s="9" t="s">
        <v>219</v>
      </c>
      <c r="X11" s="9">
        <v>21</v>
      </c>
      <c r="Y11" s="9" t="s">
        <v>226</v>
      </c>
      <c r="Z11" s="9" t="s">
        <v>208</v>
      </c>
      <c r="AA11" s="9" t="s">
        <v>219</v>
      </c>
      <c r="AB11" s="9" t="s">
        <v>208</v>
      </c>
      <c r="AC11" s="9" t="s">
        <v>214</v>
      </c>
      <c r="AD11" s="9">
        <v>220</v>
      </c>
      <c r="AE11" s="9">
        <v>43</v>
      </c>
      <c r="AF11" s="9">
        <v>2</v>
      </c>
      <c r="AG11" s="9">
        <v>7</v>
      </c>
      <c r="AH11" s="9">
        <v>211</v>
      </c>
      <c r="AI11" s="9">
        <v>37</v>
      </c>
      <c r="AJ11" s="9">
        <v>64</v>
      </c>
      <c r="AK11" s="9">
        <v>2333</v>
      </c>
      <c r="AL11" s="9">
        <v>261</v>
      </c>
      <c r="AM11" s="9">
        <v>12</v>
      </c>
      <c r="AO11" s="9">
        <v>0.2</v>
      </c>
      <c r="AP11" s="9">
        <v>15</v>
      </c>
      <c r="AQ11" s="9" t="s">
        <v>215</v>
      </c>
      <c r="AR11" s="9">
        <v>8.6999999999999993</v>
      </c>
      <c r="AS11" s="9">
        <v>10</v>
      </c>
      <c r="AT11" s="9" t="s">
        <v>210</v>
      </c>
      <c r="AU11" s="9">
        <v>161</v>
      </c>
      <c r="AV11" s="9">
        <v>271</v>
      </c>
      <c r="AW11" s="9">
        <v>25.4</v>
      </c>
      <c r="AX11" s="9">
        <v>76</v>
      </c>
      <c r="AY11" s="9">
        <v>12.5</v>
      </c>
      <c r="AZ11" s="9">
        <v>1.03</v>
      </c>
      <c r="BA11" s="9">
        <v>8.6999999999999993</v>
      </c>
      <c r="BB11" s="9">
        <v>1.6</v>
      </c>
      <c r="BC11" s="9">
        <v>10.199999999999999</v>
      </c>
      <c r="BD11" s="9">
        <v>2.1</v>
      </c>
      <c r="BE11" s="9">
        <v>6.7</v>
      </c>
      <c r="BF11" s="9">
        <v>1.1599999999999999</v>
      </c>
      <c r="BG11" s="9">
        <v>8.3000000000000007</v>
      </c>
      <c r="BH11" s="9">
        <v>1.31</v>
      </c>
      <c r="BI11" s="9">
        <f t="shared" si="0"/>
        <v>587</v>
      </c>
      <c r="BJ11" s="9">
        <v>39.200000000000003</v>
      </c>
      <c r="BK11" s="9">
        <v>20.9</v>
      </c>
      <c r="BL11" s="9">
        <v>3</v>
      </c>
      <c r="BM11" s="9">
        <v>0.8</v>
      </c>
      <c r="BN11" s="9">
        <v>37</v>
      </c>
      <c r="BO11" s="9">
        <v>43</v>
      </c>
      <c r="BP11" s="9">
        <v>11.7</v>
      </c>
    </row>
    <row r="12" spans="1:68" x14ac:dyDescent="0.3">
      <c r="A12" s="9" t="s">
        <v>45</v>
      </c>
      <c r="B12" s="1">
        <v>32.028683000000001</v>
      </c>
      <c r="C12" s="1">
        <v>-105.499442</v>
      </c>
      <c r="D12" s="15">
        <v>4709</v>
      </c>
      <c r="E12" s="9" t="s">
        <v>255</v>
      </c>
      <c r="F12" s="15">
        <v>170</v>
      </c>
      <c r="G12" s="15">
        <v>171</v>
      </c>
      <c r="H12" s="15">
        <v>1</v>
      </c>
      <c r="I12" s="21" t="s">
        <v>245</v>
      </c>
      <c r="J12" s="9" t="s">
        <v>255</v>
      </c>
      <c r="K12" s="9">
        <v>57.55</v>
      </c>
      <c r="L12" s="9">
        <v>18.13</v>
      </c>
      <c r="M12" s="9">
        <v>5.64</v>
      </c>
      <c r="N12" s="9">
        <v>0.28000000000000003</v>
      </c>
      <c r="O12" s="9">
        <v>0.27</v>
      </c>
      <c r="P12" s="9">
        <v>0.97</v>
      </c>
      <c r="Q12" s="9">
        <v>7.47</v>
      </c>
      <c r="R12" s="9">
        <v>5.2</v>
      </c>
      <c r="S12" s="9">
        <v>0.11</v>
      </c>
      <c r="T12" s="9">
        <v>0.06</v>
      </c>
      <c r="U12" s="9">
        <v>4.92</v>
      </c>
      <c r="V12" s="9">
        <v>100.6</v>
      </c>
      <c r="W12" s="9">
        <v>1</v>
      </c>
      <c r="X12" s="9">
        <v>22</v>
      </c>
      <c r="Y12" s="9" t="s">
        <v>226</v>
      </c>
      <c r="Z12" s="9" t="s">
        <v>208</v>
      </c>
      <c r="AA12" s="9">
        <v>1</v>
      </c>
      <c r="AB12" s="9" t="s">
        <v>208</v>
      </c>
      <c r="AC12" s="9" t="s">
        <v>214</v>
      </c>
      <c r="AD12" s="9">
        <v>220</v>
      </c>
      <c r="AE12" s="9">
        <v>45</v>
      </c>
      <c r="AF12" s="9">
        <v>2</v>
      </c>
      <c r="AG12" s="9">
        <v>6</v>
      </c>
      <c r="AH12" s="9">
        <v>218</v>
      </c>
      <c r="AI12" s="9">
        <v>35</v>
      </c>
      <c r="AJ12" s="9">
        <v>73</v>
      </c>
      <c r="AK12" s="9">
        <v>2754</v>
      </c>
      <c r="AL12" s="9">
        <v>278</v>
      </c>
      <c r="AM12" s="9">
        <v>14</v>
      </c>
      <c r="AO12" s="9">
        <v>0.2</v>
      </c>
      <c r="AP12" s="9">
        <v>16</v>
      </c>
      <c r="AQ12" s="9" t="s">
        <v>215</v>
      </c>
      <c r="AR12" s="9">
        <v>7.4</v>
      </c>
      <c r="AS12" s="9">
        <v>20</v>
      </c>
      <c r="AT12" s="9" t="s">
        <v>210</v>
      </c>
      <c r="AU12" s="9">
        <v>188</v>
      </c>
      <c r="AV12" s="9">
        <v>322</v>
      </c>
      <c r="AW12" s="9">
        <v>30.2</v>
      </c>
      <c r="AX12" s="9">
        <v>88.9</v>
      </c>
      <c r="AY12" s="9">
        <v>14.2</v>
      </c>
      <c r="AZ12" s="9">
        <v>1.19</v>
      </c>
      <c r="BA12" s="9">
        <v>9.8000000000000007</v>
      </c>
      <c r="BB12" s="9">
        <v>1.8</v>
      </c>
      <c r="BC12" s="9">
        <v>11.5</v>
      </c>
      <c r="BD12" s="9">
        <v>2.4</v>
      </c>
      <c r="BE12" s="9">
        <v>7.7</v>
      </c>
      <c r="BF12" s="9">
        <v>1.32</v>
      </c>
      <c r="BG12" s="9">
        <v>9.5</v>
      </c>
      <c r="BH12" s="9">
        <v>1.54</v>
      </c>
      <c r="BI12" s="9">
        <f t="shared" si="0"/>
        <v>690.05000000000007</v>
      </c>
      <c r="BJ12" s="9">
        <v>45.8</v>
      </c>
      <c r="BK12" s="9">
        <v>22.6</v>
      </c>
      <c r="BL12" s="9">
        <v>2</v>
      </c>
      <c r="BM12" s="9">
        <v>0.7</v>
      </c>
      <c r="BN12" s="9">
        <v>35</v>
      </c>
      <c r="BO12" s="9">
        <v>42.4</v>
      </c>
      <c r="BP12" s="9">
        <v>12.6</v>
      </c>
    </row>
    <row r="13" spans="1:68" x14ac:dyDescent="0.3">
      <c r="A13" s="9" t="s">
        <v>45</v>
      </c>
      <c r="B13" s="1">
        <v>32.028683000000001</v>
      </c>
      <c r="C13" s="1">
        <v>-105.499442</v>
      </c>
      <c r="D13" s="15">
        <v>4708</v>
      </c>
      <c r="E13" s="9" t="s">
        <v>256</v>
      </c>
      <c r="F13" s="15">
        <v>171</v>
      </c>
      <c r="G13" s="15">
        <v>172</v>
      </c>
      <c r="H13" s="15">
        <v>1</v>
      </c>
      <c r="I13" s="21" t="s">
        <v>245</v>
      </c>
      <c r="J13" s="9" t="s">
        <v>256</v>
      </c>
      <c r="K13" s="9">
        <v>57.61</v>
      </c>
      <c r="L13" s="9">
        <v>18.3</v>
      </c>
      <c r="M13" s="9">
        <v>5.72</v>
      </c>
      <c r="N13" s="9">
        <v>0.26400000000000001</v>
      </c>
      <c r="O13" s="9">
        <v>0.23</v>
      </c>
      <c r="P13" s="9">
        <v>0.96</v>
      </c>
      <c r="Q13" s="9">
        <v>7.36</v>
      </c>
      <c r="R13" s="9">
        <v>5.21</v>
      </c>
      <c r="S13" s="9">
        <v>0.121</v>
      </c>
      <c r="T13" s="9">
        <v>0.06</v>
      </c>
      <c r="U13" s="9">
        <v>4.55</v>
      </c>
      <c r="V13" s="9">
        <v>100.4</v>
      </c>
      <c r="W13" s="9">
        <v>1</v>
      </c>
      <c r="X13" s="9">
        <v>22</v>
      </c>
      <c r="Y13" s="9" t="s">
        <v>226</v>
      </c>
      <c r="Z13" s="9" t="s">
        <v>208</v>
      </c>
      <c r="AA13" s="9" t="s">
        <v>219</v>
      </c>
      <c r="AB13" s="9" t="s">
        <v>208</v>
      </c>
      <c r="AC13" s="9" t="s">
        <v>214</v>
      </c>
      <c r="AD13" s="9">
        <v>220</v>
      </c>
      <c r="AE13" s="9">
        <v>45</v>
      </c>
      <c r="AF13" s="9">
        <v>2</v>
      </c>
      <c r="AG13" s="9">
        <v>5</v>
      </c>
      <c r="AH13" s="9">
        <v>221</v>
      </c>
      <c r="AI13" s="9">
        <v>35</v>
      </c>
      <c r="AJ13" s="9">
        <v>57</v>
      </c>
      <c r="AK13" s="9">
        <v>2245</v>
      </c>
      <c r="AL13" s="9">
        <v>246</v>
      </c>
      <c r="AM13" s="9">
        <v>13</v>
      </c>
      <c r="AO13" s="9">
        <v>0.2</v>
      </c>
      <c r="AP13" s="9">
        <v>16</v>
      </c>
      <c r="AQ13" s="9" t="s">
        <v>215</v>
      </c>
      <c r="AR13" s="9">
        <v>7.8</v>
      </c>
      <c r="AS13" s="9">
        <v>25</v>
      </c>
      <c r="AT13" s="9" t="s">
        <v>210</v>
      </c>
      <c r="AU13" s="9">
        <v>157</v>
      </c>
      <c r="AV13" s="9">
        <v>267</v>
      </c>
      <c r="AW13" s="9">
        <v>25</v>
      </c>
      <c r="AX13" s="9">
        <v>74.2</v>
      </c>
      <c r="AY13" s="9">
        <v>12</v>
      </c>
      <c r="AZ13" s="9">
        <v>1</v>
      </c>
      <c r="BA13" s="9">
        <v>7.8</v>
      </c>
      <c r="BB13" s="9">
        <v>1.5</v>
      </c>
      <c r="BC13" s="9">
        <v>9.3000000000000007</v>
      </c>
      <c r="BD13" s="9">
        <v>1.9</v>
      </c>
      <c r="BE13" s="9">
        <v>5.9</v>
      </c>
      <c r="BF13" s="9">
        <v>1.04</v>
      </c>
      <c r="BG13" s="9">
        <v>7.7</v>
      </c>
      <c r="BH13" s="9">
        <v>1.21</v>
      </c>
      <c r="BI13" s="9">
        <f t="shared" si="0"/>
        <v>572.54999999999995</v>
      </c>
      <c r="BJ13" s="9">
        <v>38.700000000000003</v>
      </c>
      <c r="BK13" s="9">
        <v>18.899999999999999</v>
      </c>
      <c r="BL13" s="9">
        <v>2</v>
      </c>
      <c r="BM13" s="9">
        <v>0.8</v>
      </c>
      <c r="BN13" s="9">
        <v>32</v>
      </c>
      <c r="BO13" s="9">
        <v>41.2</v>
      </c>
      <c r="BP13" s="9">
        <v>12.6</v>
      </c>
    </row>
    <row r="14" spans="1:68" x14ac:dyDescent="0.3">
      <c r="A14" s="9" t="s">
        <v>45</v>
      </c>
      <c r="B14" s="1">
        <v>32.028683000000001</v>
      </c>
      <c r="C14" s="1">
        <v>-105.499442</v>
      </c>
      <c r="D14" s="15">
        <v>4707</v>
      </c>
      <c r="E14" s="9" t="s">
        <v>257</v>
      </c>
      <c r="F14" s="15">
        <v>172</v>
      </c>
      <c r="G14" s="15">
        <v>173</v>
      </c>
      <c r="H14" s="15">
        <v>1</v>
      </c>
      <c r="I14" s="21" t="s">
        <v>245</v>
      </c>
      <c r="J14" s="9" t="s">
        <v>257</v>
      </c>
      <c r="K14" s="9">
        <v>57.04</v>
      </c>
      <c r="L14" s="9">
        <v>18.559999999999999</v>
      </c>
      <c r="M14" s="9">
        <v>6.08</v>
      </c>
      <c r="N14" s="9">
        <v>0.28199999999999997</v>
      </c>
      <c r="O14" s="9">
        <v>0.22</v>
      </c>
      <c r="P14" s="9">
        <v>1.19</v>
      </c>
      <c r="Q14" s="9">
        <v>7.34</v>
      </c>
      <c r="R14" s="9">
        <v>4.97</v>
      </c>
      <c r="S14" s="9">
        <v>0.128</v>
      </c>
      <c r="T14" s="9">
        <v>0.08</v>
      </c>
      <c r="U14" s="9">
        <v>4.3499999999999996</v>
      </c>
      <c r="V14" s="9">
        <v>100.2</v>
      </c>
      <c r="W14" s="9">
        <v>1</v>
      </c>
      <c r="X14" s="9">
        <v>20</v>
      </c>
      <c r="Y14" s="9" t="s">
        <v>226</v>
      </c>
      <c r="Z14" s="9" t="s">
        <v>208</v>
      </c>
      <c r="AA14" s="9" t="s">
        <v>219</v>
      </c>
      <c r="AB14" s="9" t="s">
        <v>208</v>
      </c>
      <c r="AC14" s="9" t="s">
        <v>214</v>
      </c>
      <c r="AD14" s="9">
        <v>210</v>
      </c>
      <c r="AE14" s="9">
        <v>46</v>
      </c>
      <c r="AF14" s="9">
        <v>2</v>
      </c>
      <c r="AG14" s="9">
        <v>6</v>
      </c>
      <c r="AH14" s="9">
        <v>232</v>
      </c>
      <c r="AI14" s="9">
        <v>35</v>
      </c>
      <c r="AJ14" s="9">
        <v>43</v>
      </c>
      <c r="AK14" s="9">
        <v>2057</v>
      </c>
      <c r="AL14" s="9">
        <v>229</v>
      </c>
      <c r="AM14" s="9">
        <v>9</v>
      </c>
      <c r="AO14" s="9">
        <v>0.2</v>
      </c>
      <c r="AP14" s="9">
        <v>16</v>
      </c>
      <c r="AQ14" s="9" t="s">
        <v>215</v>
      </c>
      <c r="AR14" s="9">
        <v>7.6</v>
      </c>
      <c r="AS14" s="9">
        <v>21</v>
      </c>
      <c r="AT14" s="9" t="s">
        <v>210</v>
      </c>
      <c r="AU14" s="9">
        <v>122</v>
      </c>
      <c r="AV14" s="9">
        <v>204</v>
      </c>
      <c r="AW14" s="9">
        <v>19.600000000000001</v>
      </c>
      <c r="AX14" s="9">
        <v>57</v>
      </c>
      <c r="AY14" s="9">
        <v>9</v>
      </c>
      <c r="AZ14" s="9">
        <v>0.74</v>
      </c>
      <c r="BA14" s="9">
        <v>6</v>
      </c>
      <c r="BB14" s="9">
        <v>1.1000000000000001</v>
      </c>
      <c r="BC14" s="9">
        <v>6.6</v>
      </c>
      <c r="BD14" s="9">
        <v>1.3</v>
      </c>
      <c r="BE14" s="9">
        <v>4.2</v>
      </c>
      <c r="BF14" s="9">
        <v>0.75</v>
      </c>
      <c r="BG14" s="9">
        <v>5.7</v>
      </c>
      <c r="BH14" s="9">
        <v>1.02</v>
      </c>
      <c r="BI14" s="9">
        <f t="shared" si="0"/>
        <v>439.01000000000005</v>
      </c>
      <c r="BJ14" s="9">
        <v>36.5</v>
      </c>
      <c r="BK14" s="9">
        <v>16.899999999999999</v>
      </c>
      <c r="BL14" s="9">
        <v>1</v>
      </c>
      <c r="BM14" s="9">
        <v>0.8</v>
      </c>
      <c r="BN14" s="9">
        <v>28</v>
      </c>
      <c r="BO14" s="9">
        <v>37</v>
      </c>
      <c r="BP14" s="9">
        <v>10.7</v>
      </c>
    </row>
    <row r="15" spans="1:68" x14ac:dyDescent="0.3">
      <c r="A15" s="9" t="s">
        <v>45</v>
      </c>
      <c r="B15" s="1">
        <v>32.028683000000001</v>
      </c>
      <c r="C15" s="1">
        <v>-105.499442</v>
      </c>
      <c r="D15" s="15">
        <v>4706</v>
      </c>
      <c r="E15" s="9" t="s">
        <v>258</v>
      </c>
      <c r="F15" s="15">
        <v>173</v>
      </c>
      <c r="G15" s="15">
        <v>173.8</v>
      </c>
      <c r="H15" s="15">
        <v>0.80000000000001137</v>
      </c>
      <c r="I15" s="21" t="s">
        <v>245</v>
      </c>
      <c r="J15" s="9" t="s">
        <v>258</v>
      </c>
      <c r="K15" s="9">
        <v>56.9</v>
      </c>
      <c r="L15" s="9">
        <v>18.23</v>
      </c>
      <c r="M15" s="9">
        <v>6.17</v>
      </c>
      <c r="N15" s="9">
        <v>0.28499999999999998</v>
      </c>
      <c r="O15" s="9">
        <v>0.3</v>
      </c>
      <c r="P15" s="9">
        <v>0.95</v>
      </c>
      <c r="Q15" s="9">
        <v>7.49</v>
      </c>
      <c r="R15" s="9">
        <v>3.64</v>
      </c>
      <c r="S15" s="9">
        <v>0.105</v>
      </c>
      <c r="T15" s="9">
        <v>0.09</v>
      </c>
      <c r="U15" s="9">
        <v>5.0199999999999996</v>
      </c>
      <c r="V15" s="9">
        <v>99.19</v>
      </c>
      <c r="W15" s="9">
        <v>1</v>
      </c>
      <c r="X15" s="9">
        <v>26</v>
      </c>
      <c r="Y15" s="9" t="s">
        <v>226</v>
      </c>
      <c r="Z15" s="9" t="s">
        <v>208</v>
      </c>
      <c r="AA15" s="9" t="s">
        <v>219</v>
      </c>
      <c r="AB15" s="9" t="s">
        <v>208</v>
      </c>
      <c r="AC15" s="9" t="s">
        <v>214</v>
      </c>
      <c r="AD15" s="9">
        <v>360</v>
      </c>
      <c r="AE15" s="9">
        <v>48</v>
      </c>
      <c r="AF15" s="9">
        <v>2</v>
      </c>
      <c r="AG15" s="9">
        <v>11</v>
      </c>
      <c r="AH15" s="9">
        <v>178</v>
      </c>
      <c r="AI15" s="9">
        <v>41</v>
      </c>
      <c r="AJ15" s="9">
        <v>50</v>
      </c>
      <c r="AK15" s="9">
        <v>2414</v>
      </c>
      <c r="AL15" s="9">
        <v>286</v>
      </c>
      <c r="AM15" s="9">
        <v>5</v>
      </c>
      <c r="AO15" s="9">
        <v>0.2</v>
      </c>
      <c r="AP15" s="9">
        <v>19</v>
      </c>
      <c r="AQ15" s="9" t="s">
        <v>215</v>
      </c>
      <c r="AR15" s="9">
        <v>7.4</v>
      </c>
      <c r="AS15" s="9">
        <v>13</v>
      </c>
      <c r="AT15" s="9" t="s">
        <v>210</v>
      </c>
      <c r="AU15" s="9">
        <v>160</v>
      </c>
      <c r="AV15" s="9">
        <v>270</v>
      </c>
      <c r="AW15" s="9">
        <v>25.6</v>
      </c>
      <c r="AX15" s="9">
        <v>77</v>
      </c>
      <c r="AY15" s="9">
        <v>12.3</v>
      </c>
      <c r="AZ15" s="9">
        <v>1.02</v>
      </c>
      <c r="BA15" s="9">
        <v>7.9</v>
      </c>
      <c r="BB15" s="9">
        <v>1.3</v>
      </c>
      <c r="BC15" s="9">
        <v>7.9</v>
      </c>
      <c r="BD15" s="9">
        <v>1.5</v>
      </c>
      <c r="BE15" s="9">
        <v>4.8</v>
      </c>
      <c r="BF15" s="9">
        <v>0.88</v>
      </c>
      <c r="BG15" s="9">
        <v>6.3</v>
      </c>
      <c r="BH15" s="9">
        <v>1.1000000000000001</v>
      </c>
      <c r="BI15" s="9">
        <f t="shared" si="0"/>
        <v>577.5999999999998</v>
      </c>
      <c r="BJ15" s="9">
        <v>40.6</v>
      </c>
      <c r="BK15" s="9">
        <v>19.600000000000001</v>
      </c>
      <c r="BL15" s="9">
        <v>4</v>
      </c>
      <c r="BM15" s="9">
        <v>0.6</v>
      </c>
      <c r="BN15" s="9">
        <v>54</v>
      </c>
      <c r="BO15" s="9">
        <v>55.1</v>
      </c>
      <c r="BP15" s="9">
        <v>16.899999999999999</v>
      </c>
    </row>
    <row r="16" spans="1:68" x14ac:dyDescent="0.3">
      <c r="A16" s="9" t="s">
        <v>45</v>
      </c>
      <c r="B16" s="1">
        <v>32.028683000000001</v>
      </c>
      <c r="C16" s="1">
        <v>-105.499442</v>
      </c>
      <c r="D16" s="15">
        <v>4701</v>
      </c>
      <c r="E16" s="9" t="s">
        <v>259</v>
      </c>
      <c r="F16" s="15">
        <v>178</v>
      </c>
      <c r="G16" s="15">
        <v>179</v>
      </c>
      <c r="H16" s="15">
        <v>1</v>
      </c>
      <c r="I16" s="21" t="s">
        <v>245</v>
      </c>
      <c r="J16" s="9" t="s">
        <v>259</v>
      </c>
      <c r="K16" s="9">
        <v>56.99</v>
      </c>
      <c r="L16" s="9">
        <v>16.82</v>
      </c>
      <c r="M16" s="9">
        <v>7.45</v>
      </c>
      <c r="N16" s="9">
        <v>0.44400000000000001</v>
      </c>
      <c r="O16" s="9">
        <v>0.25</v>
      </c>
      <c r="P16" s="9">
        <v>0.89</v>
      </c>
      <c r="Q16" s="9">
        <v>7.59</v>
      </c>
      <c r="R16" s="9">
        <v>4.16</v>
      </c>
      <c r="S16" s="9">
        <v>0.15</v>
      </c>
      <c r="T16" s="9">
        <v>0.1</v>
      </c>
      <c r="U16" s="9">
        <v>4.5</v>
      </c>
      <c r="V16" s="9">
        <v>99.35</v>
      </c>
      <c r="W16" s="9">
        <v>1</v>
      </c>
      <c r="X16" s="9">
        <v>32</v>
      </c>
      <c r="Y16" s="9" t="s">
        <v>226</v>
      </c>
      <c r="Z16" s="9" t="s">
        <v>208</v>
      </c>
      <c r="AA16" s="9">
        <v>1</v>
      </c>
      <c r="AB16" s="9" t="s">
        <v>208</v>
      </c>
      <c r="AC16" s="9" t="s">
        <v>214</v>
      </c>
      <c r="AD16" s="9">
        <v>440</v>
      </c>
      <c r="AE16" s="9">
        <v>48</v>
      </c>
      <c r="AF16" s="9">
        <v>3</v>
      </c>
      <c r="AG16" s="9">
        <v>6</v>
      </c>
      <c r="AH16" s="9">
        <v>198</v>
      </c>
      <c r="AI16" s="9">
        <v>35</v>
      </c>
      <c r="AJ16" s="9">
        <v>71</v>
      </c>
      <c r="AK16" s="9">
        <v>3467</v>
      </c>
      <c r="AL16" s="9">
        <v>503</v>
      </c>
      <c r="AM16" s="9">
        <v>9</v>
      </c>
      <c r="AO16" s="9">
        <v>0.2</v>
      </c>
      <c r="AP16" s="9">
        <v>26</v>
      </c>
      <c r="AQ16" s="9">
        <v>0.9</v>
      </c>
      <c r="AR16" s="9">
        <v>7.4</v>
      </c>
      <c r="AS16" s="9">
        <v>22</v>
      </c>
      <c r="AT16" s="9" t="s">
        <v>210</v>
      </c>
      <c r="AU16" s="9">
        <v>241</v>
      </c>
      <c r="AV16" s="9">
        <v>388</v>
      </c>
      <c r="AW16" s="9">
        <v>35.1</v>
      </c>
      <c r="AX16" s="9">
        <v>101</v>
      </c>
      <c r="AY16" s="9">
        <v>15.6</v>
      </c>
      <c r="AZ16" s="9">
        <v>1.24</v>
      </c>
      <c r="BA16" s="9">
        <v>10.4</v>
      </c>
      <c r="BB16" s="9">
        <v>1.9</v>
      </c>
      <c r="BC16" s="9">
        <v>11.4</v>
      </c>
      <c r="BD16" s="9">
        <v>2.2999999999999998</v>
      </c>
      <c r="BE16" s="9">
        <v>7.1</v>
      </c>
      <c r="BF16" s="9">
        <v>1.26</v>
      </c>
      <c r="BG16" s="9">
        <v>9.3000000000000007</v>
      </c>
      <c r="BH16" s="9">
        <v>1.52</v>
      </c>
      <c r="BI16" s="9">
        <f t="shared" si="0"/>
        <v>827.11999999999989</v>
      </c>
      <c r="BJ16" s="9">
        <v>57.7</v>
      </c>
      <c r="BK16" s="9">
        <v>35.299999999999997</v>
      </c>
      <c r="BL16" s="9">
        <v>2</v>
      </c>
      <c r="BM16" s="9">
        <v>0.6</v>
      </c>
      <c r="BN16" s="9">
        <v>75</v>
      </c>
      <c r="BO16" s="9">
        <v>97.9</v>
      </c>
      <c r="BP16" s="9">
        <v>28.6</v>
      </c>
    </row>
    <row r="17" spans="1:68" x14ac:dyDescent="0.3">
      <c r="A17" s="9" t="s">
        <v>45</v>
      </c>
      <c r="B17" s="1">
        <v>32.028683000000001</v>
      </c>
      <c r="C17" s="1">
        <v>-105.499442</v>
      </c>
      <c r="D17" s="15">
        <v>4700</v>
      </c>
      <c r="E17" s="9" t="s">
        <v>260</v>
      </c>
      <c r="F17" s="15">
        <v>179</v>
      </c>
      <c r="G17" s="15">
        <v>180</v>
      </c>
      <c r="H17" s="15">
        <v>1</v>
      </c>
      <c r="I17" s="21" t="s">
        <v>245</v>
      </c>
      <c r="J17" s="9" t="s">
        <v>260</v>
      </c>
      <c r="K17" s="9">
        <v>55.44</v>
      </c>
      <c r="L17" s="9">
        <v>15.64</v>
      </c>
      <c r="M17" s="9">
        <v>10.07</v>
      </c>
      <c r="N17" s="9">
        <v>0.56100000000000005</v>
      </c>
      <c r="O17" s="9">
        <v>0.2</v>
      </c>
      <c r="P17" s="9">
        <v>0.74</v>
      </c>
      <c r="Q17" s="9">
        <v>7.96</v>
      </c>
      <c r="R17" s="9">
        <v>4.21</v>
      </c>
      <c r="S17" s="9">
        <v>0.128</v>
      </c>
      <c r="T17" s="9">
        <v>0.09</v>
      </c>
      <c r="U17" s="9">
        <v>4.6900000000000004</v>
      </c>
      <c r="V17" s="9">
        <v>99.73</v>
      </c>
      <c r="W17" s="9" t="s">
        <v>219</v>
      </c>
      <c r="X17" s="9">
        <v>44</v>
      </c>
      <c r="Y17" s="9" t="s">
        <v>226</v>
      </c>
      <c r="Z17" s="9" t="s">
        <v>208</v>
      </c>
      <c r="AA17" s="9" t="s">
        <v>219</v>
      </c>
      <c r="AB17" s="9" t="s">
        <v>208</v>
      </c>
      <c r="AC17" s="9">
        <v>20</v>
      </c>
      <c r="AD17" s="9">
        <v>450</v>
      </c>
      <c r="AE17" s="9">
        <v>56</v>
      </c>
      <c r="AF17" s="9">
        <v>3</v>
      </c>
      <c r="AG17" s="9">
        <v>7</v>
      </c>
      <c r="AH17" s="9">
        <v>226</v>
      </c>
      <c r="AI17" s="9">
        <v>39</v>
      </c>
      <c r="AJ17" s="9">
        <v>173</v>
      </c>
      <c r="AK17" s="9">
        <v>6845</v>
      </c>
      <c r="AL17" s="9">
        <v>566</v>
      </c>
      <c r="AM17" s="9">
        <v>7</v>
      </c>
      <c r="AO17" s="9">
        <v>0.2</v>
      </c>
      <c r="AP17" s="9">
        <v>38</v>
      </c>
      <c r="AQ17" s="9" t="s">
        <v>215</v>
      </c>
      <c r="AR17" s="9">
        <v>7.6</v>
      </c>
      <c r="AS17" s="9">
        <v>12</v>
      </c>
      <c r="AT17" s="9">
        <v>0.5</v>
      </c>
      <c r="AU17" s="9">
        <v>400</v>
      </c>
      <c r="AV17" s="9">
        <v>670</v>
      </c>
      <c r="AW17" s="9">
        <v>62.1</v>
      </c>
      <c r="AX17" s="9">
        <v>183</v>
      </c>
      <c r="AY17" s="9">
        <v>29.8</v>
      </c>
      <c r="AZ17" s="9">
        <v>1.99</v>
      </c>
      <c r="BA17" s="9">
        <v>20.399999999999999</v>
      </c>
      <c r="BB17" s="9">
        <v>4</v>
      </c>
      <c r="BC17" s="9">
        <v>26.1</v>
      </c>
      <c r="BD17" s="9">
        <v>5.4</v>
      </c>
      <c r="BE17" s="9">
        <v>17.600000000000001</v>
      </c>
      <c r="BF17" s="9">
        <v>3.17</v>
      </c>
      <c r="BG17" s="9">
        <v>22</v>
      </c>
      <c r="BH17" s="9">
        <v>3.38</v>
      </c>
      <c r="BI17" s="9">
        <f t="shared" si="0"/>
        <v>1448.94</v>
      </c>
      <c r="BJ17" s="9">
        <v>112</v>
      </c>
      <c r="BK17" s="9">
        <v>45.7</v>
      </c>
      <c r="BL17" s="9">
        <v>3</v>
      </c>
      <c r="BM17" s="9">
        <v>0.6</v>
      </c>
      <c r="BN17" s="9">
        <v>67</v>
      </c>
      <c r="BO17" s="9">
        <v>82.1</v>
      </c>
      <c r="BP17" s="9">
        <v>26.2</v>
      </c>
    </row>
    <row r="18" spans="1:68" x14ac:dyDescent="0.3">
      <c r="A18" s="9" t="s">
        <v>45</v>
      </c>
      <c r="B18" s="1">
        <v>32.028683000000001</v>
      </c>
      <c r="C18" s="1">
        <v>-105.499442</v>
      </c>
      <c r="D18" s="15">
        <v>4699</v>
      </c>
      <c r="E18" s="9" t="s">
        <v>261</v>
      </c>
      <c r="F18" s="15">
        <v>180</v>
      </c>
      <c r="G18" s="15">
        <v>181</v>
      </c>
      <c r="H18" s="15">
        <v>1</v>
      </c>
      <c r="I18" s="21" t="s">
        <v>245</v>
      </c>
      <c r="J18" s="9" t="s">
        <v>261</v>
      </c>
      <c r="K18" s="9">
        <v>57.19</v>
      </c>
      <c r="L18" s="9">
        <v>16.45</v>
      </c>
      <c r="M18" s="9">
        <v>7.95</v>
      </c>
      <c r="N18" s="9">
        <v>0.42699999999999999</v>
      </c>
      <c r="O18" s="9">
        <v>0.2</v>
      </c>
      <c r="P18" s="9">
        <v>1.03</v>
      </c>
      <c r="Q18" s="9">
        <v>8.01</v>
      </c>
      <c r="R18" s="9">
        <v>4.5199999999999996</v>
      </c>
      <c r="S18" s="9">
        <v>0.11600000000000001</v>
      </c>
      <c r="T18" s="9">
        <v>0.09</v>
      </c>
      <c r="U18" s="9">
        <v>3.94</v>
      </c>
      <c r="V18" s="9">
        <v>99.93</v>
      </c>
      <c r="W18" s="9" t="s">
        <v>219</v>
      </c>
      <c r="X18" s="9">
        <v>39</v>
      </c>
      <c r="Y18" s="9" t="s">
        <v>226</v>
      </c>
      <c r="Z18" s="9" t="s">
        <v>208</v>
      </c>
      <c r="AA18" s="9" t="s">
        <v>219</v>
      </c>
      <c r="AB18" s="9" t="s">
        <v>208</v>
      </c>
      <c r="AC18" s="9" t="s">
        <v>214</v>
      </c>
      <c r="AD18" s="9">
        <v>370</v>
      </c>
      <c r="AE18" s="9">
        <v>58</v>
      </c>
      <c r="AF18" s="9">
        <v>3</v>
      </c>
      <c r="AG18" s="9">
        <v>6</v>
      </c>
      <c r="AH18" s="9">
        <v>245</v>
      </c>
      <c r="AI18" s="9">
        <v>31</v>
      </c>
      <c r="AJ18" s="9">
        <v>130</v>
      </c>
      <c r="AK18" s="9">
        <v>5283</v>
      </c>
      <c r="AL18" s="9">
        <v>460</v>
      </c>
      <c r="AM18" s="9">
        <v>9</v>
      </c>
      <c r="AO18" s="9">
        <v>0.2</v>
      </c>
      <c r="AP18" s="9">
        <v>35</v>
      </c>
      <c r="AQ18" s="9">
        <v>0.5</v>
      </c>
      <c r="AR18" s="9">
        <v>7.2</v>
      </c>
      <c r="AS18" s="9">
        <v>15</v>
      </c>
      <c r="AT18" s="9" t="s">
        <v>210</v>
      </c>
      <c r="AU18" s="9">
        <v>341</v>
      </c>
      <c r="AV18" s="9">
        <v>584</v>
      </c>
      <c r="AW18" s="9">
        <v>54.4</v>
      </c>
      <c r="AX18" s="9">
        <v>159</v>
      </c>
      <c r="AY18" s="9">
        <v>25.5</v>
      </c>
      <c r="AZ18" s="9">
        <v>1.82</v>
      </c>
      <c r="BA18" s="9">
        <v>17.899999999999999</v>
      </c>
      <c r="BB18" s="9">
        <v>3.2</v>
      </c>
      <c r="BC18" s="9">
        <v>20.5</v>
      </c>
      <c r="BD18" s="9">
        <v>4.2</v>
      </c>
      <c r="BE18" s="9">
        <v>13.3</v>
      </c>
      <c r="BF18" s="9">
        <v>2.33</v>
      </c>
      <c r="BG18" s="9">
        <v>16.3</v>
      </c>
      <c r="BH18" s="9">
        <v>2.57</v>
      </c>
      <c r="BI18" s="9">
        <f t="shared" si="0"/>
        <v>1246.02</v>
      </c>
      <c r="BJ18" s="9">
        <v>90</v>
      </c>
      <c r="BK18" s="9">
        <v>37</v>
      </c>
      <c r="BL18" s="9">
        <v>3</v>
      </c>
      <c r="BM18" s="9">
        <v>0.8</v>
      </c>
      <c r="BN18" s="9">
        <v>58</v>
      </c>
      <c r="BO18" s="9">
        <v>81.400000000000006</v>
      </c>
      <c r="BP18" s="9">
        <v>22.9</v>
      </c>
    </row>
    <row r="19" spans="1:68" x14ac:dyDescent="0.3">
      <c r="A19" s="9" t="s">
        <v>45</v>
      </c>
      <c r="B19" s="1">
        <v>32.028683000000001</v>
      </c>
      <c r="C19" s="1">
        <v>-105.499442</v>
      </c>
      <c r="D19" s="15">
        <v>4699</v>
      </c>
      <c r="E19" s="9" t="s">
        <v>262</v>
      </c>
      <c r="F19" s="15">
        <v>180</v>
      </c>
      <c r="G19" s="15">
        <v>181</v>
      </c>
      <c r="H19" s="15">
        <v>1</v>
      </c>
      <c r="I19" s="21" t="s">
        <v>245</v>
      </c>
      <c r="J19" s="9" t="s">
        <v>262</v>
      </c>
      <c r="K19" s="9">
        <v>56.36</v>
      </c>
      <c r="L19" s="9">
        <v>16.38</v>
      </c>
      <c r="M19" s="9">
        <v>7.49</v>
      </c>
      <c r="N19" s="9">
        <v>0.39600000000000002</v>
      </c>
      <c r="O19" s="9">
        <v>0.19</v>
      </c>
      <c r="P19" s="9">
        <v>0.93</v>
      </c>
      <c r="Q19" s="9">
        <v>7.81</v>
      </c>
      <c r="R19" s="9">
        <v>4.47</v>
      </c>
      <c r="S19" s="9">
        <v>0.11</v>
      </c>
      <c r="T19" s="9">
        <v>0.08</v>
      </c>
      <c r="U19" s="9">
        <v>3.96</v>
      </c>
      <c r="V19" s="9">
        <v>98.17</v>
      </c>
      <c r="W19" s="9" t="s">
        <v>219</v>
      </c>
      <c r="X19" s="9">
        <v>37</v>
      </c>
      <c r="Y19" s="9" t="s">
        <v>226</v>
      </c>
      <c r="Z19" s="9" t="s">
        <v>208</v>
      </c>
      <c r="AA19" s="9" t="s">
        <v>219</v>
      </c>
      <c r="AB19" s="9" t="s">
        <v>208</v>
      </c>
      <c r="AC19" s="9" t="s">
        <v>214</v>
      </c>
      <c r="AD19" s="9">
        <v>350</v>
      </c>
      <c r="AE19" s="9">
        <v>53</v>
      </c>
      <c r="AF19" s="9">
        <v>2</v>
      </c>
      <c r="AG19" s="9">
        <v>6</v>
      </c>
      <c r="AH19" s="9">
        <v>235</v>
      </c>
      <c r="AI19" s="9">
        <v>31</v>
      </c>
      <c r="AJ19" s="9">
        <v>118</v>
      </c>
      <c r="AK19" s="9">
        <v>4850</v>
      </c>
      <c r="AL19" s="9">
        <v>388</v>
      </c>
      <c r="AM19" s="9">
        <v>8</v>
      </c>
      <c r="AO19" s="9">
        <v>0.2</v>
      </c>
      <c r="AP19" s="9">
        <v>31</v>
      </c>
      <c r="AQ19" s="9">
        <v>0.5</v>
      </c>
      <c r="AR19" s="9">
        <v>7</v>
      </c>
      <c r="AS19" s="9">
        <v>15</v>
      </c>
      <c r="AT19" s="9" t="s">
        <v>210</v>
      </c>
      <c r="AU19" s="9">
        <v>297</v>
      </c>
      <c r="AV19" s="9">
        <v>500</v>
      </c>
      <c r="AW19" s="9">
        <v>46.6</v>
      </c>
      <c r="AX19" s="9">
        <v>133</v>
      </c>
      <c r="AY19" s="9">
        <v>22.2</v>
      </c>
      <c r="AZ19" s="9">
        <v>1.62</v>
      </c>
      <c r="BA19" s="9">
        <v>15.1</v>
      </c>
      <c r="BB19" s="9">
        <v>2.8</v>
      </c>
      <c r="BC19" s="9">
        <v>17.899999999999999</v>
      </c>
      <c r="BD19" s="9">
        <v>3.6</v>
      </c>
      <c r="BE19" s="9">
        <v>11.8</v>
      </c>
      <c r="BF19" s="9">
        <v>2.0099999999999998</v>
      </c>
      <c r="BG19" s="9">
        <v>14.5</v>
      </c>
      <c r="BH19" s="9">
        <v>2.19</v>
      </c>
      <c r="BI19" s="9">
        <f t="shared" si="0"/>
        <v>1070.32</v>
      </c>
      <c r="BJ19" s="9">
        <v>79.2</v>
      </c>
      <c r="BK19" s="9">
        <v>32.9</v>
      </c>
      <c r="BL19" s="9">
        <v>3</v>
      </c>
      <c r="BM19" s="9">
        <v>0.8</v>
      </c>
      <c r="BN19" s="9">
        <v>54</v>
      </c>
      <c r="BO19" s="9">
        <v>70.3</v>
      </c>
      <c r="BP19" s="9">
        <v>20.5</v>
      </c>
    </row>
    <row r="20" spans="1:68" x14ac:dyDescent="0.3">
      <c r="A20" s="9" t="s">
        <v>45</v>
      </c>
      <c r="B20" s="1">
        <v>32.028683000000001</v>
      </c>
      <c r="C20" s="1">
        <v>-105.499442</v>
      </c>
      <c r="D20" s="15">
        <v>4698</v>
      </c>
      <c r="E20" s="9" t="s">
        <v>263</v>
      </c>
      <c r="F20" s="15">
        <v>181</v>
      </c>
      <c r="G20" s="15">
        <v>182</v>
      </c>
      <c r="H20" s="15">
        <v>1</v>
      </c>
      <c r="I20" s="21" t="s">
        <v>245</v>
      </c>
      <c r="J20" s="9" t="s">
        <v>263</v>
      </c>
      <c r="K20" s="9">
        <v>55.97</v>
      </c>
      <c r="L20" s="9">
        <v>17.170000000000002</v>
      </c>
      <c r="M20" s="9">
        <v>7.22</v>
      </c>
      <c r="N20" s="9">
        <v>0.378</v>
      </c>
      <c r="O20" s="9">
        <v>0.22</v>
      </c>
      <c r="P20" s="9">
        <v>0.96</v>
      </c>
      <c r="Q20" s="9">
        <v>7.56</v>
      </c>
      <c r="R20" s="9">
        <v>4.45</v>
      </c>
      <c r="S20" s="9">
        <v>0.127</v>
      </c>
      <c r="T20" s="9">
        <v>0.09</v>
      </c>
      <c r="U20" s="9">
        <v>4.45</v>
      </c>
      <c r="V20" s="9">
        <v>98.58</v>
      </c>
      <c r="W20" s="9">
        <v>1</v>
      </c>
      <c r="X20" s="9">
        <v>31</v>
      </c>
      <c r="Y20" s="9" t="s">
        <v>226</v>
      </c>
      <c r="Z20" s="9" t="s">
        <v>208</v>
      </c>
      <c r="AA20" s="9">
        <v>1</v>
      </c>
      <c r="AB20" s="9" t="s">
        <v>208</v>
      </c>
      <c r="AC20" s="9" t="s">
        <v>214</v>
      </c>
      <c r="AD20" s="9">
        <v>310</v>
      </c>
      <c r="AE20" s="9">
        <v>49</v>
      </c>
      <c r="AF20" s="9">
        <v>2</v>
      </c>
      <c r="AG20" s="9">
        <v>6</v>
      </c>
      <c r="AH20" s="9">
        <v>210</v>
      </c>
      <c r="AI20" s="9">
        <v>28</v>
      </c>
      <c r="AJ20" s="9">
        <v>96</v>
      </c>
      <c r="AK20" s="9">
        <v>4048</v>
      </c>
      <c r="AL20" s="9">
        <v>370</v>
      </c>
      <c r="AM20" s="9">
        <v>7</v>
      </c>
      <c r="AO20" s="9">
        <v>0.2</v>
      </c>
      <c r="AP20" s="9">
        <v>27</v>
      </c>
      <c r="AQ20" s="9" t="s">
        <v>215</v>
      </c>
      <c r="AR20" s="9">
        <v>7.1</v>
      </c>
      <c r="AS20" s="9">
        <v>21</v>
      </c>
      <c r="AT20" s="9" t="s">
        <v>210</v>
      </c>
      <c r="AU20" s="9">
        <v>251</v>
      </c>
      <c r="AV20" s="9">
        <v>426</v>
      </c>
      <c r="AW20" s="9">
        <v>39</v>
      </c>
      <c r="AX20" s="9">
        <v>115</v>
      </c>
      <c r="AY20" s="9">
        <v>18.8</v>
      </c>
      <c r="AZ20" s="9">
        <v>1.46</v>
      </c>
      <c r="BA20" s="9">
        <v>13.1</v>
      </c>
      <c r="BB20" s="9">
        <v>2.4</v>
      </c>
      <c r="BC20" s="9">
        <v>15.3</v>
      </c>
      <c r="BD20" s="9">
        <v>3.2</v>
      </c>
      <c r="BE20" s="9">
        <v>9.8000000000000007</v>
      </c>
      <c r="BF20" s="9">
        <v>1.78</v>
      </c>
      <c r="BG20" s="9">
        <v>12.6</v>
      </c>
      <c r="BH20" s="9">
        <v>2.1</v>
      </c>
      <c r="BI20" s="9">
        <f t="shared" si="0"/>
        <v>911.54</v>
      </c>
      <c r="BJ20" s="9">
        <v>68.3</v>
      </c>
      <c r="BK20" s="9">
        <v>30.3</v>
      </c>
      <c r="BL20" s="9">
        <v>2</v>
      </c>
      <c r="BM20" s="9">
        <v>0.7</v>
      </c>
      <c r="BN20" s="9">
        <v>46</v>
      </c>
      <c r="BO20" s="9">
        <v>63.6</v>
      </c>
      <c r="BP20" s="9">
        <v>18</v>
      </c>
    </row>
    <row r="21" spans="1:68" x14ac:dyDescent="0.3">
      <c r="A21" s="9" t="s">
        <v>45</v>
      </c>
      <c r="B21" s="1">
        <v>32.028683000000001</v>
      </c>
      <c r="C21" s="1">
        <v>-105.499442</v>
      </c>
      <c r="D21" s="15">
        <v>4697</v>
      </c>
      <c r="E21" s="9" t="s">
        <v>264</v>
      </c>
      <c r="F21" s="15">
        <v>182</v>
      </c>
      <c r="G21" s="15">
        <v>183</v>
      </c>
      <c r="H21" s="15">
        <v>1</v>
      </c>
      <c r="I21" s="21" t="s">
        <v>245</v>
      </c>
      <c r="J21" s="9" t="s">
        <v>264</v>
      </c>
      <c r="K21" s="9">
        <v>56.47</v>
      </c>
      <c r="L21" s="9">
        <v>17.22</v>
      </c>
      <c r="M21" s="9">
        <v>6.5</v>
      </c>
      <c r="N21" s="9">
        <v>0.374</v>
      </c>
      <c r="O21" s="9">
        <v>0.22</v>
      </c>
      <c r="P21" s="9">
        <v>0.91</v>
      </c>
      <c r="Q21" s="9">
        <v>7.65</v>
      </c>
      <c r="R21" s="9">
        <v>4.41</v>
      </c>
      <c r="S21" s="9">
        <v>0.14399999999999999</v>
      </c>
      <c r="T21" s="9">
        <v>0.13</v>
      </c>
      <c r="U21" s="9">
        <v>4.41</v>
      </c>
      <c r="V21" s="9">
        <v>98.44</v>
      </c>
      <c r="W21" s="9">
        <v>1</v>
      </c>
      <c r="X21" s="9">
        <v>29</v>
      </c>
      <c r="Y21" s="9" t="s">
        <v>226</v>
      </c>
      <c r="Z21" s="9" t="s">
        <v>208</v>
      </c>
      <c r="AA21" s="9">
        <v>1</v>
      </c>
      <c r="AB21" s="9" t="s">
        <v>208</v>
      </c>
      <c r="AC21" s="9" t="s">
        <v>214</v>
      </c>
      <c r="AD21" s="9">
        <v>320</v>
      </c>
      <c r="AE21" s="9">
        <v>45</v>
      </c>
      <c r="AF21" s="9">
        <v>2</v>
      </c>
      <c r="AG21" s="9" t="s">
        <v>226</v>
      </c>
      <c r="AH21" s="9">
        <v>183</v>
      </c>
      <c r="AI21" s="9">
        <v>30</v>
      </c>
      <c r="AJ21" s="9">
        <v>65</v>
      </c>
      <c r="AK21" s="9">
        <v>2426</v>
      </c>
      <c r="AL21" s="9">
        <v>345</v>
      </c>
      <c r="AM21" s="9">
        <v>8</v>
      </c>
      <c r="AO21" s="9" t="s">
        <v>209</v>
      </c>
      <c r="AP21" s="9">
        <v>15</v>
      </c>
      <c r="AQ21" s="9">
        <v>0.6</v>
      </c>
      <c r="AR21" s="9">
        <v>8</v>
      </c>
      <c r="AS21" s="9">
        <v>25</v>
      </c>
      <c r="AT21" s="9" t="s">
        <v>210</v>
      </c>
      <c r="AU21" s="9">
        <v>197</v>
      </c>
      <c r="AV21" s="9">
        <v>320</v>
      </c>
      <c r="AW21" s="9">
        <v>29.7</v>
      </c>
      <c r="AX21" s="9">
        <v>87</v>
      </c>
      <c r="AY21" s="9">
        <v>13.7</v>
      </c>
      <c r="AZ21" s="9">
        <v>1.21</v>
      </c>
      <c r="BA21" s="9">
        <v>9.1</v>
      </c>
      <c r="BB21" s="9">
        <v>1.6</v>
      </c>
      <c r="BC21" s="9">
        <v>10</v>
      </c>
      <c r="BD21" s="9">
        <v>1.9</v>
      </c>
      <c r="BE21" s="9">
        <v>6.1</v>
      </c>
      <c r="BF21" s="9">
        <v>1.07</v>
      </c>
      <c r="BG21" s="9">
        <v>7.6</v>
      </c>
      <c r="BH21" s="9">
        <v>1.32</v>
      </c>
      <c r="BI21" s="9">
        <f t="shared" si="0"/>
        <v>687.3000000000003</v>
      </c>
      <c r="BJ21" s="9">
        <v>39.299999999999997</v>
      </c>
      <c r="BK21" s="9">
        <v>26</v>
      </c>
      <c r="BL21" s="9">
        <v>2</v>
      </c>
      <c r="BM21" s="9">
        <v>0.7</v>
      </c>
      <c r="BN21" s="9">
        <v>47</v>
      </c>
      <c r="BO21" s="9">
        <v>63</v>
      </c>
      <c r="BP21" s="9">
        <v>19.399999999999999</v>
      </c>
    </row>
    <row r="22" spans="1:68" x14ac:dyDescent="0.3">
      <c r="A22" s="9" t="s">
        <v>45</v>
      </c>
      <c r="B22" s="1">
        <v>32.028683000000001</v>
      </c>
      <c r="C22" s="1">
        <v>-105.499442</v>
      </c>
      <c r="D22" s="15">
        <v>4696</v>
      </c>
      <c r="E22" s="9" t="s">
        <v>265</v>
      </c>
      <c r="F22" s="15">
        <v>183</v>
      </c>
      <c r="G22" s="15">
        <v>184</v>
      </c>
      <c r="H22" s="15">
        <v>1</v>
      </c>
      <c r="I22" s="21" t="s">
        <v>245</v>
      </c>
      <c r="J22" s="9" t="s">
        <v>265</v>
      </c>
      <c r="K22" s="9">
        <v>57.08</v>
      </c>
      <c r="L22" s="9">
        <v>15.92</v>
      </c>
      <c r="M22" s="9">
        <v>7.57</v>
      </c>
      <c r="N22" s="9">
        <v>0.41799999999999998</v>
      </c>
      <c r="O22" s="9">
        <v>0.13</v>
      </c>
      <c r="P22" s="9">
        <v>0.52</v>
      </c>
      <c r="Q22" s="9">
        <v>8.31</v>
      </c>
      <c r="R22" s="9">
        <v>4.57</v>
      </c>
      <c r="S22" s="9">
        <v>9.5000000000000001E-2</v>
      </c>
      <c r="T22" s="9">
        <v>0.08</v>
      </c>
      <c r="U22" s="9">
        <v>3.85</v>
      </c>
      <c r="V22" s="9">
        <v>98.54</v>
      </c>
      <c r="W22" s="9" t="s">
        <v>219</v>
      </c>
      <c r="X22" s="9">
        <v>43</v>
      </c>
      <c r="Y22" s="9" t="s">
        <v>226</v>
      </c>
      <c r="Z22" s="9" t="s">
        <v>208</v>
      </c>
      <c r="AA22" s="9" t="s">
        <v>219</v>
      </c>
      <c r="AB22" s="9" t="s">
        <v>208</v>
      </c>
      <c r="AC22" s="9" t="s">
        <v>214</v>
      </c>
      <c r="AD22" s="9">
        <v>450</v>
      </c>
      <c r="AE22" s="9">
        <v>61</v>
      </c>
      <c r="AF22" s="9">
        <v>3</v>
      </c>
      <c r="AG22" s="9">
        <v>7</v>
      </c>
      <c r="AH22" s="9">
        <v>237</v>
      </c>
      <c r="AI22" s="9">
        <v>25</v>
      </c>
      <c r="AJ22" s="9">
        <v>138</v>
      </c>
      <c r="AK22" s="9">
        <v>5023</v>
      </c>
      <c r="AL22" s="9">
        <v>533</v>
      </c>
      <c r="AM22" s="9">
        <v>6</v>
      </c>
      <c r="AO22" s="9">
        <v>0.2</v>
      </c>
      <c r="AP22" s="9">
        <v>35</v>
      </c>
      <c r="AQ22" s="9" t="s">
        <v>215</v>
      </c>
      <c r="AR22" s="9">
        <v>7.8</v>
      </c>
      <c r="AS22" s="9">
        <v>14</v>
      </c>
      <c r="AT22" s="9" t="s">
        <v>210</v>
      </c>
      <c r="AU22" s="9">
        <v>353</v>
      </c>
      <c r="AV22" s="9">
        <v>586</v>
      </c>
      <c r="AW22" s="9">
        <v>53.7</v>
      </c>
      <c r="AX22" s="9">
        <v>152</v>
      </c>
      <c r="AY22" s="9">
        <v>25.3</v>
      </c>
      <c r="AZ22" s="9">
        <v>1.73</v>
      </c>
      <c r="BA22" s="9">
        <v>17.8</v>
      </c>
      <c r="BB22" s="9">
        <v>3.2</v>
      </c>
      <c r="BC22" s="9">
        <v>21.2</v>
      </c>
      <c r="BD22" s="9">
        <v>4.3</v>
      </c>
      <c r="BE22" s="9">
        <v>14.1</v>
      </c>
      <c r="BF22" s="9">
        <v>2.41</v>
      </c>
      <c r="BG22" s="9">
        <v>16.899999999999999</v>
      </c>
      <c r="BH22" s="9">
        <v>2.67</v>
      </c>
      <c r="BI22" s="9">
        <f t="shared" si="0"/>
        <v>1254.3100000000002</v>
      </c>
      <c r="BJ22" s="9">
        <v>92.4</v>
      </c>
      <c r="BK22" s="9">
        <v>45</v>
      </c>
      <c r="BL22" s="9">
        <v>2</v>
      </c>
      <c r="BM22" s="9">
        <v>0.6</v>
      </c>
      <c r="BN22" s="9">
        <v>70</v>
      </c>
      <c r="BO22" s="9">
        <v>98.8</v>
      </c>
      <c r="BP22" s="9">
        <v>32.700000000000003</v>
      </c>
    </row>
    <row r="23" spans="1:68" x14ac:dyDescent="0.3">
      <c r="A23" s="9" t="s">
        <v>45</v>
      </c>
      <c r="B23" s="1">
        <v>32.028683000000001</v>
      </c>
      <c r="C23" s="1">
        <v>-105.499442</v>
      </c>
      <c r="D23" s="15">
        <v>4695</v>
      </c>
      <c r="E23" s="9" t="s">
        <v>266</v>
      </c>
      <c r="F23" s="15">
        <v>184</v>
      </c>
      <c r="G23" s="15">
        <v>185</v>
      </c>
      <c r="H23" s="15">
        <v>1</v>
      </c>
      <c r="I23" s="21" t="s">
        <v>245</v>
      </c>
      <c r="J23" s="9" t="s">
        <v>266</v>
      </c>
      <c r="K23" s="9">
        <v>54.7</v>
      </c>
      <c r="L23" s="9">
        <v>14.93</v>
      </c>
      <c r="M23" s="9">
        <v>9.51</v>
      </c>
      <c r="N23" s="9">
        <v>0.53</v>
      </c>
      <c r="O23" s="9">
        <v>0.12</v>
      </c>
      <c r="P23" s="9">
        <v>0.57999999999999996</v>
      </c>
      <c r="Q23" s="9">
        <v>8.9499999999999993</v>
      </c>
      <c r="R23" s="9">
        <v>3.64</v>
      </c>
      <c r="S23" s="9">
        <v>9.9000000000000005E-2</v>
      </c>
      <c r="T23" s="9">
        <v>0.09</v>
      </c>
      <c r="U23" s="9">
        <v>4.3899999999999997</v>
      </c>
      <c r="V23" s="9">
        <v>97.54</v>
      </c>
      <c r="W23" s="9" t="s">
        <v>219</v>
      </c>
      <c r="X23" s="9">
        <v>53</v>
      </c>
      <c r="Y23" s="9" t="s">
        <v>226</v>
      </c>
      <c r="Z23" s="9" t="s">
        <v>208</v>
      </c>
      <c r="AA23" s="9" t="s">
        <v>219</v>
      </c>
      <c r="AB23" s="9" t="s">
        <v>208</v>
      </c>
      <c r="AC23" s="9">
        <v>20</v>
      </c>
      <c r="AD23" s="9">
        <v>520</v>
      </c>
      <c r="AE23" s="9">
        <v>62</v>
      </c>
      <c r="AF23" s="9">
        <v>3</v>
      </c>
      <c r="AG23" s="9">
        <v>10</v>
      </c>
      <c r="AH23" s="9">
        <v>189</v>
      </c>
      <c r="AI23" s="9">
        <v>28</v>
      </c>
      <c r="AJ23" s="9">
        <v>221</v>
      </c>
      <c r="AK23" s="9">
        <v>7904</v>
      </c>
      <c r="AL23" s="9">
        <v>645</v>
      </c>
      <c r="AM23" s="9">
        <v>6</v>
      </c>
      <c r="AO23" s="9">
        <v>0.3</v>
      </c>
      <c r="AP23" s="9">
        <v>48</v>
      </c>
      <c r="AQ23" s="9" t="s">
        <v>215</v>
      </c>
      <c r="AR23" s="9">
        <v>9.1</v>
      </c>
      <c r="AS23" s="9">
        <v>6</v>
      </c>
      <c r="AT23" s="9">
        <v>0.8</v>
      </c>
      <c r="AU23" s="9">
        <v>535</v>
      </c>
      <c r="AV23" s="9">
        <v>898</v>
      </c>
      <c r="AW23" s="9">
        <v>83</v>
      </c>
      <c r="AX23" s="9">
        <v>242</v>
      </c>
      <c r="AY23" s="9">
        <v>40.700000000000003</v>
      </c>
      <c r="AZ23" s="9">
        <v>2.72</v>
      </c>
      <c r="BA23" s="9">
        <v>28.4</v>
      </c>
      <c r="BB23" s="9">
        <v>5.5</v>
      </c>
      <c r="BC23" s="9">
        <v>35.799999999999997</v>
      </c>
      <c r="BD23" s="9">
        <v>7.3</v>
      </c>
      <c r="BE23" s="9">
        <v>24.6</v>
      </c>
      <c r="BF23" s="9">
        <v>4.34</v>
      </c>
      <c r="BG23" s="9">
        <v>30.8</v>
      </c>
      <c r="BH23" s="9">
        <v>4.7699999999999996</v>
      </c>
      <c r="BI23" s="9">
        <f t="shared" si="0"/>
        <v>1942.9299999999998</v>
      </c>
      <c r="BJ23" s="9">
        <v>145</v>
      </c>
      <c r="BK23" s="9">
        <v>64.900000000000006</v>
      </c>
      <c r="BL23" s="9">
        <v>2</v>
      </c>
      <c r="BM23" s="9">
        <v>0.4</v>
      </c>
      <c r="BN23" s="9">
        <v>88</v>
      </c>
      <c r="BO23" s="9">
        <v>109</v>
      </c>
      <c r="BP23" s="9">
        <v>27.9</v>
      </c>
    </row>
    <row r="24" spans="1:68" x14ac:dyDescent="0.3">
      <c r="A24" s="9" t="s">
        <v>45</v>
      </c>
      <c r="B24" s="1">
        <v>32.028683000000001</v>
      </c>
      <c r="C24" s="1">
        <v>-105.499442</v>
      </c>
      <c r="D24" s="15">
        <v>4694</v>
      </c>
      <c r="E24" s="9" t="s">
        <v>267</v>
      </c>
      <c r="F24" s="15">
        <v>185</v>
      </c>
      <c r="G24" s="15">
        <v>186</v>
      </c>
      <c r="H24" s="15">
        <v>1</v>
      </c>
      <c r="I24" s="21" t="s">
        <v>245</v>
      </c>
      <c r="J24" s="9" t="s">
        <v>267</v>
      </c>
      <c r="K24" s="9">
        <v>56.47</v>
      </c>
      <c r="L24" s="9">
        <v>16.489999999999998</v>
      </c>
      <c r="M24" s="9">
        <v>7.89</v>
      </c>
      <c r="N24" s="9">
        <v>0.41</v>
      </c>
      <c r="O24" s="9">
        <v>0.2</v>
      </c>
      <c r="P24" s="9">
        <v>0.88</v>
      </c>
      <c r="Q24" s="9">
        <v>8.2799999999999994</v>
      </c>
      <c r="R24" s="9">
        <v>4.1500000000000004</v>
      </c>
      <c r="S24" s="9">
        <v>0.13400000000000001</v>
      </c>
      <c r="T24" s="9">
        <v>0.09</v>
      </c>
      <c r="U24" s="9">
        <v>4.8099999999999996</v>
      </c>
      <c r="V24" s="9">
        <v>99.81</v>
      </c>
      <c r="W24" s="9" t="s">
        <v>219</v>
      </c>
      <c r="X24" s="9">
        <v>37</v>
      </c>
      <c r="Y24" s="9" t="s">
        <v>226</v>
      </c>
      <c r="Z24" s="9" t="s">
        <v>208</v>
      </c>
      <c r="AA24" s="9">
        <v>1</v>
      </c>
      <c r="AB24" s="9" t="s">
        <v>208</v>
      </c>
      <c r="AC24" s="9" t="s">
        <v>214</v>
      </c>
      <c r="AD24" s="9">
        <v>350</v>
      </c>
      <c r="AE24" s="9">
        <v>52</v>
      </c>
      <c r="AF24" s="9">
        <v>3</v>
      </c>
      <c r="AG24" s="9">
        <v>7</v>
      </c>
      <c r="AH24" s="9">
        <v>182</v>
      </c>
      <c r="AI24" s="9">
        <v>25</v>
      </c>
      <c r="AJ24" s="9">
        <v>127</v>
      </c>
      <c r="AK24" s="9">
        <v>5157</v>
      </c>
      <c r="AL24" s="9">
        <v>441</v>
      </c>
      <c r="AM24" s="9">
        <v>7</v>
      </c>
      <c r="AO24" s="9">
        <v>0.3</v>
      </c>
      <c r="AP24" s="9">
        <v>35</v>
      </c>
      <c r="AQ24" s="9" t="s">
        <v>215</v>
      </c>
      <c r="AR24" s="9">
        <v>8.6</v>
      </c>
      <c r="AS24" s="9">
        <v>18</v>
      </c>
      <c r="AT24" s="9" t="s">
        <v>210</v>
      </c>
      <c r="AU24" s="9">
        <v>302</v>
      </c>
      <c r="AV24" s="9">
        <v>506</v>
      </c>
      <c r="AW24" s="9">
        <v>46.7</v>
      </c>
      <c r="AX24" s="9">
        <v>135</v>
      </c>
      <c r="AY24" s="9">
        <v>22.3</v>
      </c>
      <c r="AZ24" s="9">
        <v>1.63</v>
      </c>
      <c r="BA24" s="9">
        <v>15.6</v>
      </c>
      <c r="BB24" s="9">
        <v>3</v>
      </c>
      <c r="BC24" s="9">
        <v>19.2</v>
      </c>
      <c r="BD24" s="9">
        <v>4</v>
      </c>
      <c r="BE24" s="9">
        <v>13.2</v>
      </c>
      <c r="BF24" s="9">
        <v>2.2400000000000002</v>
      </c>
      <c r="BG24" s="9">
        <v>16.399999999999999</v>
      </c>
      <c r="BH24" s="9">
        <v>2.56</v>
      </c>
      <c r="BI24" s="9">
        <f t="shared" si="0"/>
        <v>1089.8300000000002</v>
      </c>
      <c r="BJ24" s="9">
        <v>90.6</v>
      </c>
      <c r="BK24" s="9">
        <v>38.5</v>
      </c>
      <c r="BL24" s="9">
        <v>2</v>
      </c>
      <c r="BM24" s="9">
        <v>0.5</v>
      </c>
      <c r="BN24" s="9">
        <v>54</v>
      </c>
      <c r="BO24" s="9">
        <v>70.5</v>
      </c>
      <c r="BP24" s="9">
        <v>19.8</v>
      </c>
    </row>
    <row r="25" spans="1:68" x14ac:dyDescent="0.3">
      <c r="A25" s="9" t="s">
        <v>45</v>
      </c>
      <c r="B25" s="1">
        <v>32.028683000000001</v>
      </c>
      <c r="C25" s="1">
        <v>-105.499442</v>
      </c>
      <c r="D25" s="15">
        <v>4693</v>
      </c>
      <c r="E25" s="9" t="s">
        <v>268</v>
      </c>
      <c r="F25" s="15">
        <v>186</v>
      </c>
      <c r="G25" s="15">
        <v>187</v>
      </c>
      <c r="H25" s="15">
        <v>1</v>
      </c>
      <c r="I25" s="21" t="s">
        <v>245</v>
      </c>
      <c r="J25" s="9" t="s">
        <v>268</v>
      </c>
      <c r="K25" s="9">
        <v>56.94</v>
      </c>
      <c r="L25" s="9">
        <v>16.850000000000001</v>
      </c>
      <c r="M25" s="9">
        <v>6.6</v>
      </c>
      <c r="N25" s="9">
        <v>0.38100000000000001</v>
      </c>
      <c r="O25" s="9">
        <v>0.22</v>
      </c>
      <c r="P25" s="9">
        <v>0.77</v>
      </c>
      <c r="Q25" s="9">
        <v>8.33</v>
      </c>
      <c r="R25" s="9">
        <v>3.85</v>
      </c>
      <c r="S25" s="9">
        <v>0.13600000000000001</v>
      </c>
      <c r="T25" s="9">
        <v>0.1</v>
      </c>
      <c r="U25" s="9">
        <v>4.51</v>
      </c>
      <c r="V25" s="9">
        <v>98.71</v>
      </c>
      <c r="W25" s="9">
        <v>1</v>
      </c>
      <c r="X25" s="9">
        <v>29</v>
      </c>
      <c r="Y25" s="9" t="s">
        <v>226</v>
      </c>
      <c r="Z25" s="9" t="s">
        <v>208</v>
      </c>
      <c r="AA25" s="9" t="s">
        <v>219</v>
      </c>
      <c r="AB25" s="9" t="s">
        <v>208</v>
      </c>
      <c r="AC25" s="9" t="s">
        <v>214</v>
      </c>
      <c r="AD25" s="9">
        <v>390</v>
      </c>
      <c r="AE25" s="9">
        <v>47</v>
      </c>
      <c r="AF25" s="9">
        <v>2</v>
      </c>
      <c r="AG25" s="9" t="s">
        <v>226</v>
      </c>
      <c r="AH25" s="9">
        <v>164</v>
      </c>
      <c r="AI25" s="9">
        <v>23</v>
      </c>
      <c r="AJ25" s="9">
        <v>52</v>
      </c>
      <c r="AK25" s="9">
        <v>2774</v>
      </c>
      <c r="AL25" s="9">
        <v>397</v>
      </c>
      <c r="AM25" s="9">
        <v>6</v>
      </c>
      <c r="AO25" s="9">
        <v>0.2</v>
      </c>
      <c r="AP25" s="9">
        <v>24</v>
      </c>
      <c r="AQ25" s="9" t="s">
        <v>215</v>
      </c>
      <c r="AR25" s="9">
        <v>8.1</v>
      </c>
      <c r="AS25" s="9">
        <v>21</v>
      </c>
      <c r="AT25" s="9" t="s">
        <v>210</v>
      </c>
      <c r="AU25" s="9">
        <v>166</v>
      </c>
      <c r="AV25" s="9">
        <v>272</v>
      </c>
      <c r="AW25" s="9">
        <v>25</v>
      </c>
      <c r="AX25" s="9">
        <v>74.900000000000006</v>
      </c>
      <c r="AY25" s="9">
        <v>11.7</v>
      </c>
      <c r="AZ25" s="9">
        <v>1.02</v>
      </c>
      <c r="BA25" s="9">
        <v>7.5</v>
      </c>
      <c r="BB25" s="9">
        <v>1.4</v>
      </c>
      <c r="BC25" s="9">
        <v>8.6</v>
      </c>
      <c r="BD25" s="9">
        <v>1.7</v>
      </c>
      <c r="BE25" s="9">
        <v>5.2</v>
      </c>
      <c r="BF25" s="9">
        <v>0.97</v>
      </c>
      <c r="BG25" s="9">
        <v>7.1</v>
      </c>
      <c r="BH25" s="9">
        <v>1.17</v>
      </c>
      <c r="BI25" s="9">
        <f t="shared" si="0"/>
        <v>584.2600000000001</v>
      </c>
      <c r="BJ25" s="9">
        <v>47.2</v>
      </c>
      <c r="BK25" s="9">
        <v>25.8</v>
      </c>
      <c r="BL25" s="9">
        <v>2</v>
      </c>
      <c r="BM25" s="9">
        <v>0.5</v>
      </c>
      <c r="BN25" s="9">
        <v>47</v>
      </c>
      <c r="BO25" s="9">
        <v>68.599999999999994</v>
      </c>
      <c r="BP25" s="9">
        <v>18.2</v>
      </c>
    </row>
    <row r="26" spans="1:68" x14ac:dyDescent="0.3">
      <c r="A26" s="9" t="s">
        <v>45</v>
      </c>
      <c r="B26" s="1">
        <v>32.028683000000001</v>
      </c>
      <c r="C26" s="1">
        <v>-105.499442</v>
      </c>
      <c r="D26" s="15">
        <v>4692</v>
      </c>
      <c r="E26" s="9" t="s">
        <v>269</v>
      </c>
      <c r="F26" s="15">
        <v>187</v>
      </c>
      <c r="G26" s="15">
        <v>188</v>
      </c>
      <c r="H26" s="15">
        <v>1</v>
      </c>
      <c r="I26" s="21" t="s">
        <v>245</v>
      </c>
      <c r="J26" s="9" t="s">
        <v>269</v>
      </c>
      <c r="K26" s="9">
        <v>57.1</v>
      </c>
      <c r="L26" s="9">
        <v>17.8</v>
      </c>
      <c r="M26" s="9">
        <v>6.09</v>
      </c>
      <c r="N26" s="9">
        <v>0.35</v>
      </c>
      <c r="O26" s="9">
        <v>0.22</v>
      </c>
      <c r="P26" s="9">
        <v>0.77</v>
      </c>
      <c r="Q26" s="9">
        <v>7.72</v>
      </c>
      <c r="R26" s="9">
        <v>4.46</v>
      </c>
      <c r="S26" s="9">
        <v>0.123</v>
      </c>
      <c r="T26" s="9">
        <v>0.08</v>
      </c>
      <c r="U26" s="9">
        <v>4.76</v>
      </c>
      <c r="V26" s="9">
        <v>99.48</v>
      </c>
      <c r="W26" s="9">
        <v>1</v>
      </c>
      <c r="X26" s="9">
        <v>28</v>
      </c>
      <c r="Y26" s="9" t="s">
        <v>226</v>
      </c>
      <c r="Z26" s="9" t="s">
        <v>208</v>
      </c>
      <c r="AA26" s="9" t="s">
        <v>219</v>
      </c>
      <c r="AB26" s="9" t="s">
        <v>208</v>
      </c>
      <c r="AC26" s="9" t="s">
        <v>214</v>
      </c>
      <c r="AD26" s="9">
        <v>340</v>
      </c>
      <c r="AE26" s="9">
        <v>49</v>
      </c>
      <c r="AF26" s="9">
        <v>2</v>
      </c>
      <c r="AG26" s="9" t="s">
        <v>226</v>
      </c>
      <c r="AH26" s="9">
        <v>206</v>
      </c>
      <c r="AI26" s="9">
        <v>24</v>
      </c>
      <c r="AJ26" s="9">
        <v>70</v>
      </c>
      <c r="AK26" s="9">
        <v>2811</v>
      </c>
      <c r="AL26" s="9">
        <v>398</v>
      </c>
      <c r="AM26" s="9">
        <v>7</v>
      </c>
      <c r="AO26" s="9" t="s">
        <v>209</v>
      </c>
      <c r="AP26" s="9">
        <v>21</v>
      </c>
      <c r="AQ26" s="9">
        <v>0.6</v>
      </c>
      <c r="AR26" s="9">
        <v>8.5</v>
      </c>
      <c r="AS26" s="9">
        <v>21</v>
      </c>
      <c r="AT26" s="9" t="s">
        <v>210</v>
      </c>
      <c r="AU26" s="9">
        <v>193</v>
      </c>
      <c r="AV26" s="9">
        <v>315</v>
      </c>
      <c r="AW26" s="9">
        <v>29.1</v>
      </c>
      <c r="AX26" s="9">
        <v>85.2</v>
      </c>
      <c r="AY26" s="9">
        <v>13.6</v>
      </c>
      <c r="AZ26" s="9">
        <v>1.1100000000000001</v>
      </c>
      <c r="BA26" s="9">
        <v>9.1999999999999993</v>
      </c>
      <c r="BB26" s="9">
        <v>1.7</v>
      </c>
      <c r="BC26" s="9">
        <v>10.6</v>
      </c>
      <c r="BD26" s="9">
        <v>2.1</v>
      </c>
      <c r="BE26" s="9">
        <v>6.7</v>
      </c>
      <c r="BF26" s="9">
        <v>1.18</v>
      </c>
      <c r="BG26" s="9">
        <v>8.4</v>
      </c>
      <c r="BH26" s="9">
        <v>1.48</v>
      </c>
      <c r="BI26" s="9">
        <f t="shared" si="0"/>
        <v>678.37000000000023</v>
      </c>
      <c r="BJ26" s="9">
        <v>47.2</v>
      </c>
      <c r="BK26" s="9">
        <v>28.4</v>
      </c>
      <c r="BL26" s="9">
        <v>3</v>
      </c>
      <c r="BM26" s="9">
        <v>0.6</v>
      </c>
      <c r="BN26" s="9">
        <v>52</v>
      </c>
      <c r="BO26" s="9">
        <v>68.5</v>
      </c>
      <c r="BP26" s="9">
        <v>19</v>
      </c>
    </row>
    <row r="27" spans="1:68" x14ac:dyDescent="0.3">
      <c r="A27" s="9" t="s">
        <v>45</v>
      </c>
      <c r="B27" s="1">
        <v>32.028683000000001</v>
      </c>
      <c r="C27" s="1">
        <v>-105.499442</v>
      </c>
      <c r="D27" s="15">
        <v>4691</v>
      </c>
      <c r="E27" s="9" t="s">
        <v>270</v>
      </c>
      <c r="F27" s="15">
        <v>188</v>
      </c>
      <c r="G27" s="15">
        <v>189</v>
      </c>
      <c r="H27" s="15">
        <v>1</v>
      </c>
      <c r="I27" s="21" t="s">
        <v>245</v>
      </c>
      <c r="J27" s="9" t="s">
        <v>270</v>
      </c>
      <c r="K27" s="9">
        <v>56.98</v>
      </c>
      <c r="L27" s="9">
        <v>17.55</v>
      </c>
      <c r="M27" s="9">
        <v>6.52</v>
      </c>
      <c r="N27" s="9">
        <v>0.34599999999999997</v>
      </c>
      <c r="O27" s="9">
        <v>0.24</v>
      </c>
      <c r="P27" s="9">
        <v>0.95</v>
      </c>
      <c r="Q27" s="9">
        <v>7.76</v>
      </c>
      <c r="R27" s="9">
        <v>4.8499999999999996</v>
      </c>
      <c r="S27" s="9">
        <v>0.11</v>
      </c>
      <c r="T27" s="9">
        <v>7.0000000000000007E-2</v>
      </c>
      <c r="U27" s="9">
        <v>4.75</v>
      </c>
      <c r="V27" s="9">
        <v>100.1</v>
      </c>
      <c r="W27" s="9">
        <v>1</v>
      </c>
      <c r="X27" s="9">
        <v>29</v>
      </c>
      <c r="Y27" s="9" t="s">
        <v>226</v>
      </c>
      <c r="Z27" s="9" t="s">
        <v>208</v>
      </c>
      <c r="AA27" s="9" t="s">
        <v>219</v>
      </c>
      <c r="AB27" s="9" t="s">
        <v>208</v>
      </c>
      <c r="AC27" s="9" t="s">
        <v>214</v>
      </c>
      <c r="AD27" s="9">
        <v>260</v>
      </c>
      <c r="AE27" s="9">
        <v>47</v>
      </c>
      <c r="AF27" s="9">
        <v>2</v>
      </c>
      <c r="AG27" s="9">
        <v>7</v>
      </c>
      <c r="AH27" s="9">
        <v>211</v>
      </c>
      <c r="AI27" s="9">
        <v>23</v>
      </c>
      <c r="AJ27" s="9">
        <v>118</v>
      </c>
      <c r="AK27" s="9">
        <v>4134</v>
      </c>
      <c r="AL27" s="9">
        <v>362</v>
      </c>
      <c r="AM27" s="9">
        <v>5</v>
      </c>
      <c r="AO27" s="9">
        <v>0.2</v>
      </c>
      <c r="AP27" s="9">
        <v>21</v>
      </c>
      <c r="AQ27" s="9" t="s">
        <v>215</v>
      </c>
      <c r="AR27" s="9">
        <v>6.7</v>
      </c>
      <c r="AS27" s="9">
        <v>19</v>
      </c>
      <c r="AT27" s="9">
        <v>0.5</v>
      </c>
      <c r="AU27" s="9">
        <v>264</v>
      </c>
      <c r="AV27" s="9">
        <v>436</v>
      </c>
      <c r="AW27" s="9">
        <v>40.5</v>
      </c>
      <c r="AX27" s="9">
        <v>119</v>
      </c>
      <c r="AY27" s="9">
        <v>19.7</v>
      </c>
      <c r="AZ27" s="9">
        <v>1.54</v>
      </c>
      <c r="BA27" s="9">
        <v>14.6</v>
      </c>
      <c r="BB27" s="9">
        <v>2.8</v>
      </c>
      <c r="BC27" s="9">
        <v>17.8</v>
      </c>
      <c r="BD27" s="9">
        <v>3.7</v>
      </c>
      <c r="BE27" s="9">
        <v>12.1</v>
      </c>
      <c r="BF27" s="9">
        <v>2.19</v>
      </c>
      <c r="BG27" s="9">
        <v>16.100000000000001</v>
      </c>
      <c r="BH27" s="9">
        <v>2.4900000000000002</v>
      </c>
      <c r="BI27" s="9">
        <f t="shared" si="0"/>
        <v>952.5200000000001</v>
      </c>
      <c r="BJ27" s="9">
        <v>74.3</v>
      </c>
      <c r="BK27" s="9">
        <v>36</v>
      </c>
      <c r="BL27" s="9">
        <v>3</v>
      </c>
      <c r="BM27" s="9">
        <v>0.7</v>
      </c>
      <c r="BN27" s="9">
        <v>39</v>
      </c>
      <c r="BO27" s="9">
        <v>48</v>
      </c>
      <c r="BP27" s="9">
        <v>15.6</v>
      </c>
    </row>
    <row r="28" spans="1:68" x14ac:dyDescent="0.3">
      <c r="A28" s="9" t="s">
        <v>45</v>
      </c>
      <c r="B28" s="1">
        <v>32.028683000000001</v>
      </c>
      <c r="C28" s="1">
        <v>-105.499442</v>
      </c>
      <c r="D28" s="15">
        <v>4690</v>
      </c>
      <c r="E28" s="9" t="s">
        <v>271</v>
      </c>
      <c r="F28" s="15">
        <v>189</v>
      </c>
      <c r="G28" s="15">
        <v>190</v>
      </c>
      <c r="H28" s="15">
        <v>1</v>
      </c>
      <c r="I28" s="21" t="s">
        <v>245</v>
      </c>
      <c r="J28" s="9" t="s">
        <v>271</v>
      </c>
      <c r="K28" s="9">
        <v>58.37</v>
      </c>
      <c r="L28" s="9">
        <v>16.649999999999999</v>
      </c>
      <c r="M28" s="9">
        <v>6.59</v>
      </c>
      <c r="N28" s="9">
        <v>0.35899999999999999</v>
      </c>
      <c r="O28" s="9">
        <v>0.23</v>
      </c>
      <c r="P28" s="9">
        <v>0.83</v>
      </c>
      <c r="Q28" s="9">
        <v>7.58</v>
      </c>
      <c r="R28" s="9">
        <v>4.79</v>
      </c>
      <c r="S28" s="9">
        <v>0.109</v>
      </c>
      <c r="T28" s="9">
        <v>0.08</v>
      </c>
      <c r="U28" s="9">
        <v>4.28</v>
      </c>
      <c r="V28" s="9">
        <v>99.87</v>
      </c>
      <c r="W28" s="9">
        <v>1</v>
      </c>
      <c r="X28" s="9">
        <v>32</v>
      </c>
      <c r="Y28" s="9">
        <v>8</v>
      </c>
      <c r="Z28" s="9" t="s">
        <v>208</v>
      </c>
      <c r="AA28" s="9">
        <v>1</v>
      </c>
      <c r="AB28" s="9" t="s">
        <v>208</v>
      </c>
      <c r="AC28" s="9" t="s">
        <v>214</v>
      </c>
      <c r="AD28" s="9">
        <v>320</v>
      </c>
      <c r="AE28" s="9">
        <v>50</v>
      </c>
      <c r="AF28" s="9">
        <v>2</v>
      </c>
      <c r="AG28" s="9">
        <v>6</v>
      </c>
      <c r="AH28" s="9">
        <v>229</v>
      </c>
      <c r="AI28" s="9">
        <v>24</v>
      </c>
      <c r="AJ28" s="9">
        <v>95</v>
      </c>
      <c r="AK28" s="9">
        <v>3259</v>
      </c>
      <c r="AL28" s="9">
        <v>388</v>
      </c>
      <c r="AM28" s="9">
        <v>13</v>
      </c>
      <c r="AO28" s="9">
        <v>0.2</v>
      </c>
      <c r="AP28" s="9">
        <v>26</v>
      </c>
      <c r="AQ28" s="9">
        <v>0.6</v>
      </c>
      <c r="AR28" s="9">
        <v>4.8</v>
      </c>
      <c r="AS28" s="9">
        <v>22</v>
      </c>
      <c r="AT28" s="9" t="s">
        <v>210</v>
      </c>
      <c r="AU28" s="9">
        <v>245</v>
      </c>
      <c r="AV28" s="9">
        <v>420</v>
      </c>
      <c r="AW28" s="9">
        <v>38.5</v>
      </c>
      <c r="AX28" s="9">
        <v>114</v>
      </c>
      <c r="AY28" s="9">
        <v>18.399999999999999</v>
      </c>
      <c r="AZ28" s="9">
        <v>1.57</v>
      </c>
      <c r="BA28" s="9">
        <v>12.6</v>
      </c>
      <c r="BB28" s="9">
        <v>2.4</v>
      </c>
      <c r="BC28" s="9">
        <v>15.7</v>
      </c>
      <c r="BD28" s="9">
        <v>3.2</v>
      </c>
      <c r="BE28" s="9">
        <v>10.199999999999999</v>
      </c>
      <c r="BF28" s="9">
        <v>1.68</v>
      </c>
      <c r="BG28" s="9">
        <v>11.8</v>
      </c>
      <c r="BH28" s="9">
        <v>1.98</v>
      </c>
      <c r="BI28" s="9">
        <f t="shared" si="0"/>
        <v>897.03000000000009</v>
      </c>
      <c r="BJ28" s="9">
        <v>62.1</v>
      </c>
      <c r="BK28" s="9">
        <v>32.9</v>
      </c>
      <c r="BL28" s="9">
        <v>2</v>
      </c>
      <c r="BM28" s="9">
        <v>0.9</v>
      </c>
      <c r="BN28" s="9">
        <v>59</v>
      </c>
      <c r="BO28" s="9">
        <v>67.400000000000006</v>
      </c>
      <c r="BP28" s="9">
        <v>17.899999999999999</v>
      </c>
    </row>
    <row r="29" spans="1:68" x14ac:dyDescent="0.3">
      <c r="A29" s="9" t="s">
        <v>45</v>
      </c>
      <c r="B29" s="1">
        <v>32.028683000000001</v>
      </c>
      <c r="C29" s="1">
        <v>-105.499442</v>
      </c>
      <c r="D29" s="15">
        <v>4689</v>
      </c>
      <c r="E29" s="9" t="s">
        <v>272</v>
      </c>
      <c r="F29" s="15">
        <v>190</v>
      </c>
      <c r="G29" s="15">
        <v>191</v>
      </c>
      <c r="H29" s="15">
        <v>1</v>
      </c>
      <c r="I29" s="21" t="s">
        <v>245</v>
      </c>
      <c r="J29" s="9" t="s">
        <v>272</v>
      </c>
      <c r="K29" s="9">
        <v>57.09</v>
      </c>
      <c r="L29" s="9">
        <v>17.48</v>
      </c>
      <c r="M29" s="9">
        <v>6.51</v>
      </c>
      <c r="N29" s="9">
        <v>0.33700000000000002</v>
      </c>
      <c r="O29" s="9">
        <v>0.25</v>
      </c>
      <c r="P29" s="9">
        <v>0.94</v>
      </c>
      <c r="Q29" s="9">
        <v>7.44</v>
      </c>
      <c r="R29" s="9">
        <v>5.19</v>
      </c>
      <c r="S29" s="9">
        <v>0.14699999999999999</v>
      </c>
      <c r="T29" s="9">
        <v>0.09</v>
      </c>
      <c r="U29" s="9">
        <v>4.5999999999999996</v>
      </c>
      <c r="V29" s="9">
        <v>100.1</v>
      </c>
      <c r="W29" s="9">
        <v>2</v>
      </c>
      <c r="X29" s="9">
        <v>25</v>
      </c>
      <c r="Y29" s="9" t="s">
        <v>226</v>
      </c>
      <c r="Z29" s="9" t="s">
        <v>208</v>
      </c>
      <c r="AA29" s="9">
        <v>1</v>
      </c>
      <c r="AB29" s="9" t="s">
        <v>208</v>
      </c>
      <c r="AC29" s="9" t="s">
        <v>214</v>
      </c>
      <c r="AD29" s="9">
        <v>250</v>
      </c>
      <c r="AE29" s="9">
        <v>46</v>
      </c>
      <c r="AF29" s="9">
        <v>2</v>
      </c>
      <c r="AG29" s="9" t="s">
        <v>226</v>
      </c>
      <c r="AH29" s="9">
        <v>233</v>
      </c>
      <c r="AI29" s="9">
        <v>20</v>
      </c>
      <c r="AJ29" s="9">
        <v>58</v>
      </c>
      <c r="AK29" s="9">
        <v>2684</v>
      </c>
      <c r="AL29" s="9">
        <v>295</v>
      </c>
      <c r="AM29" s="9">
        <v>7</v>
      </c>
      <c r="AO29" s="9">
        <v>0.2</v>
      </c>
      <c r="AP29" s="9">
        <v>18</v>
      </c>
      <c r="AQ29" s="9" t="s">
        <v>215</v>
      </c>
      <c r="AR29" s="9">
        <v>7.7</v>
      </c>
      <c r="AS29" s="9">
        <v>25</v>
      </c>
      <c r="AT29" s="9" t="s">
        <v>210</v>
      </c>
      <c r="AU29" s="9">
        <v>166</v>
      </c>
      <c r="AV29" s="9">
        <v>278</v>
      </c>
      <c r="AW29" s="9">
        <v>26.3</v>
      </c>
      <c r="AX29" s="9">
        <v>77.400000000000006</v>
      </c>
      <c r="AY29" s="9">
        <v>12.3</v>
      </c>
      <c r="AZ29" s="9">
        <v>1.05</v>
      </c>
      <c r="BA29" s="9">
        <v>8.1</v>
      </c>
      <c r="BB29" s="9">
        <v>1.5</v>
      </c>
      <c r="BC29" s="9">
        <v>9.1</v>
      </c>
      <c r="BD29" s="9">
        <v>1.9</v>
      </c>
      <c r="BE29" s="9">
        <v>6.2</v>
      </c>
      <c r="BF29" s="9">
        <v>1.1299999999999999</v>
      </c>
      <c r="BG29" s="9">
        <v>8.1999999999999993</v>
      </c>
      <c r="BH29" s="9">
        <v>1.37</v>
      </c>
      <c r="BI29" s="9">
        <f t="shared" si="0"/>
        <v>598.55000000000007</v>
      </c>
      <c r="BJ29" s="9">
        <v>47</v>
      </c>
      <c r="BK29" s="9">
        <v>21.2</v>
      </c>
      <c r="BL29" s="9">
        <v>2</v>
      </c>
      <c r="BM29" s="9">
        <v>0.8</v>
      </c>
      <c r="BN29" s="9">
        <v>35</v>
      </c>
      <c r="BO29" s="9">
        <v>44.4</v>
      </c>
      <c r="BP29" s="9">
        <v>12.1</v>
      </c>
    </row>
    <row r="30" spans="1:68" x14ac:dyDescent="0.3">
      <c r="A30" s="9" t="s">
        <v>45</v>
      </c>
      <c r="B30" s="1">
        <v>32.028683000000001</v>
      </c>
      <c r="C30" s="1">
        <v>-105.499442</v>
      </c>
      <c r="D30" s="15">
        <v>4688</v>
      </c>
      <c r="E30" s="9" t="s">
        <v>273</v>
      </c>
      <c r="F30" s="15">
        <v>191</v>
      </c>
      <c r="G30" s="15">
        <v>192</v>
      </c>
      <c r="H30" s="15">
        <v>1</v>
      </c>
      <c r="I30" s="21" t="s">
        <v>245</v>
      </c>
      <c r="J30" s="9" t="s">
        <v>273</v>
      </c>
      <c r="K30" s="9">
        <v>57.6</v>
      </c>
      <c r="L30" s="9">
        <v>17.07</v>
      </c>
      <c r="M30" s="9">
        <v>6.39</v>
      </c>
      <c r="N30" s="9">
        <v>0.32100000000000001</v>
      </c>
      <c r="O30" s="9">
        <v>0.22</v>
      </c>
      <c r="P30" s="9">
        <v>0.91</v>
      </c>
      <c r="Q30" s="9">
        <v>7.6</v>
      </c>
      <c r="R30" s="9">
        <v>5.0199999999999996</v>
      </c>
      <c r="S30" s="9">
        <v>0.123</v>
      </c>
      <c r="T30" s="9">
        <v>0.08</v>
      </c>
      <c r="U30" s="9">
        <v>4.41</v>
      </c>
      <c r="V30" s="9">
        <v>99.76</v>
      </c>
      <c r="W30" s="9">
        <v>2</v>
      </c>
      <c r="X30" s="9">
        <v>26</v>
      </c>
      <c r="Y30" s="9" t="s">
        <v>226</v>
      </c>
      <c r="Z30" s="9" t="s">
        <v>208</v>
      </c>
      <c r="AA30" s="9">
        <v>1</v>
      </c>
      <c r="AB30" s="9" t="s">
        <v>208</v>
      </c>
      <c r="AC30" s="9" t="s">
        <v>214</v>
      </c>
      <c r="AD30" s="9">
        <v>270</v>
      </c>
      <c r="AE30" s="9">
        <v>48</v>
      </c>
      <c r="AF30" s="9">
        <v>2</v>
      </c>
      <c r="AG30" s="9" t="s">
        <v>226</v>
      </c>
      <c r="AH30" s="9">
        <v>236</v>
      </c>
      <c r="AI30" s="9">
        <v>17</v>
      </c>
      <c r="AJ30" s="9">
        <v>44</v>
      </c>
      <c r="AK30" s="9">
        <v>2246</v>
      </c>
      <c r="AL30" s="9">
        <v>288</v>
      </c>
      <c r="AM30" s="9">
        <v>8</v>
      </c>
      <c r="AO30" s="9">
        <v>0.2</v>
      </c>
      <c r="AP30" s="9">
        <v>21</v>
      </c>
      <c r="AQ30" s="9" t="s">
        <v>215</v>
      </c>
      <c r="AR30" s="9">
        <v>7.7</v>
      </c>
      <c r="AS30" s="9">
        <v>22</v>
      </c>
      <c r="AT30" s="9" t="s">
        <v>210</v>
      </c>
      <c r="AU30" s="9">
        <v>137</v>
      </c>
      <c r="AV30" s="9">
        <v>230</v>
      </c>
      <c r="AW30" s="9">
        <v>21.1</v>
      </c>
      <c r="AX30" s="9">
        <v>63</v>
      </c>
      <c r="AY30" s="9">
        <v>9.9</v>
      </c>
      <c r="AZ30" s="9">
        <v>0.88</v>
      </c>
      <c r="BA30" s="9">
        <v>6.5</v>
      </c>
      <c r="BB30" s="9">
        <v>1.2</v>
      </c>
      <c r="BC30" s="9">
        <v>7.1</v>
      </c>
      <c r="BD30" s="9">
        <v>1.4</v>
      </c>
      <c r="BE30" s="9">
        <v>4.5999999999999996</v>
      </c>
      <c r="BF30" s="9">
        <v>0.8</v>
      </c>
      <c r="BG30" s="9">
        <v>6.3</v>
      </c>
      <c r="BH30" s="9">
        <v>1.1399999999999999</v>
      </c>
      <c r="BI30" s="9">
        <f t="shared" si="0"/>
        <v>490.92</v>
      </c>
      <c r="BJ30" s="9">
        <v>42.5</v>
      </c>
      <c r="BK30" s="9">
        <v>19.3</v>
      </c>
      <c r="BL30" s="9">
        <v>2</v>
      </c>
      <c r="BM30" s="9">
        <v>0.8</v>
      </c>
      <c r="BN30" s="9">
        <v>36</v>
      </c>
      <c r="BO30" s="9">
        <v>47.9</v>
      </c>
      <c r="BP30" s="9">
        <v>12.8</v>
      </c>
    </row>
    <row r="31" spans="1:68" x14ac:dyDescent="0.3">
      <c r="A31" s="9" t="s">
        <v>45</v>
      </c>
      <c r="B31" s="1">
        <v>32.028683000000001</v>
      </c>
      <c r="C31" s="1">
        <v>-105.499442</v>
      </c>
      <c r="D31" s="15">
        <v>4687</v>
      </c>
      <c r="E31" s="9" t="s">
        <v>274</v>
      </c>
      <c r="F31" s="15">
        <v>192</v>
      </c>
      <c r="G31" s="15">
        <v>193</v>
      </c>
      <c r="H31" s="15">
        <v>1</v>
      </c>
      <c r="I31" s="21" t="s">
        <v>245</v>
      </c>
      <c r="J31" s="9" t="s">
        <v>274</v>
      </c>
      <c r="K31" s="9">
        <v>57.04</v>
      </c>
      <c r="L31" s="9">
        <v>16.3</v>
      </c>
      <c r="M31" s="9">
        <v>6.79</v>
      </c>
      <c r="N31" s="9">
        <v>0.35199999999999998</v>
      </c>
      <c r="O31" s="9">
        <v>0.23</v>
      </c>
      <c r="P31" s="9">
        <v>0.92</v>
      </c>
      <c r="Q31" s="9">
        <v>7.67</v>
      </c>
      <c r="R31" s="9">
        <v>4.8499999999999996</v>
      </c>
      <c r="S31" s="9">
        <v>0.11799999999999999</v>
      </c>
      <c r="T31" s="9">
        <v>0.08</v>
      </c>
      <c r="U31" s="9">
        <v>4.29</v>
      </c>
      <c r="V31" s="9">
        <v>98.64</v>
      </c>
      <c r="W31" s="9">
        <v>1</v>
      </c>
      <c r="X31" s="9">
        <v>27</v>
      </c>
      <c r="Y31" s="9" t="s">
        <v>226</v>
      </c>
      <c r="Z31" s="9" t="s">
        <v>208</v>
      </c>
      <c r="AA31" s="9" t="s">
        <v>219</v>
      </c>
      <c r="AB31" s="9" t="s">
        <v>208</v>
      </c>
      <c r="AC31" s="9" t="s">
        <v>214</v>
      </c>
      <c r="AD31" s="9">
        <v>330</v>
      </c>
      <c r="AE31" s="9">
        <v>49</v>
      </c>
      <c r="AF31" s="9">
        <v>3</v>
      </c>
      <c r="AG31" s="9">
        <v>6</v>
      </c>
      <c r="AH31" s="9">
        <v>229</v>
      </c>
      <c r="AI31" s="9">
        <v>16</v>
      </c>
      <c r="AJ31" s="9">
        <v>59</v>
      </c>
      <c r="AK31" s="9">
        <v>2878</v>
      </c>
      <c r="AL31" s="9">
        <v>341</v>
      </c>
      <c r="AM31" s="9">
        <v>7</v>
      </c>
      <c r="AO31" s="9">
        <v>0.2</v>
      </c>
      <c r="AP31" s="9">
        <v>23</v>
      </c>
      <c r="AQ31" s="9" t="s">
        <v>215</v>
      </c>
      <c r="AR31" s="9">
        <v>6.8</v>
      </c>
      <c r="AS31" s="9">
        <v>18</v>
      </c>
      <c r="AT31" s="9">
        <v>0.4</v>
      </c>
      <c r="AU31" s="9">
        <v>181</v>
      </c>
      <c r="AV31" s="9">
        <v>298</v>
      </c>
      <c r="AW31" s="9">
        <v>27.8</v>
      </c>
      <c r="AX31" s="9">
        <v>81.900000000000006</v>
      </c>
      <c r="AY31" s="9">
        <v>13</v>
      </c>
      <c r="AZ31" s="9">
        <v>1.07</v>
      </c>
      <c r="BA31" s="9">
        <v>9.1999999999999993</v>
      </c>
      <c r="BB31" s="9">
        <v>1.6</v>
      </c>
      <c r="BC31" s="9">
        <v>9.8000000000000007</v>
      </c>
      <c r="BD31" s="9">
        <v>1.9</v>
      </c>
      <c r="BE31" s="9">
        <v>6.2</v>
      </c>
      <c r="BF31" s="9">
        <v>1.1200000000000001</v>
      </c>
      <c r="BG31" s="9">
        <v>8.3000000000000007</v>
      </c>
      <c r="BH31" s="9">
        <v>1.43</v>
      </c>
      <c r="BI31" s="9">
        <f t="shared" si="0"/>
        <v>642.32000000000005</v>
      </c>
      <c r="BJ31" s="9">
        <v>54.1</v>
      </c>
      <c r="BK31" s="9">
        <v>26.9</v>
      </c>
      <c r="BL31" s="9">
        <v>2</v>
      </c>
      <c r="BM31" s="9">
        <v>0.8</v>
      </c>
      <c r="BN31" s="9">
        <v>46</v>
      </c>
      <c r="BO31" s="9">
        <v>67.400000000000006</v>
      </c>
      <c r="BP31" s="9">
        <v>16.3</v>
      </c>
    </row>
    <row r="32" spans="1:68" x14ac:dyDescent="0.3">
      <c r="A32" s="9" t="s">
        <v>45</v>
      </c>
      <c r="B32" s="1">
        <v>32.028683000000001</v>
      </c>
      <c r="C32" s="1">
        <v>-105.499442</v>
      </c>
      <c r="D32" s="15">
        <v>4686</v>
      </c>
      <c r="E32" s="9" t="s">
        <v>275</v>
      </c>
      <c r="F32" s="15">
        <v>193</v>
      </c>
      <c r="G32" s="15">
        <v>194</v>
      </c>
      <c r="H32" s="15">
        <v>1</v>
      </c>
      <c r="I32" s="21" t="s">
        <v>245</v>
      </c>
      <c r="J32" s="9" t="s">
        <v>275</v>
      </c>
      <c r="K32" s="9">
        <v>55.7</v>
      </c>
      <c r="L32" s="9">
        <v>17.64</v>
      </c>
      <c r="M32" s="9">
        <v>6.43</v>
      </c>
      <c r="N32" s="9">
        <v>0.32100000000000001</v>
      </c>
      <c r="O32" s="9">
        <v>0.32</v>
      </c>
      <c r="P32" s="9">
        <v>1.25</v>
      </c>
      <c r="Q32" s="9">
        <v>7.82</v>
      </c>
      <c r="R32" s="9">
        <v>4.63</v>
      </c>
      <c r="S32" s="9">
        <v>9.5000000000000001E-2</v>
      </c>
      <c r="T32" s="9">
        <v>0.04</v>
      </c>
      <c r="U32" s="9">
        <v>5.44</v>
      </c>
      <c r="V32" s="9">
        <v>99.69</v>
      </c>
      <c r="W32" s="9" t="s">
        <v>219</v>
      </c>
      <c r="X32" s="9">
        <v>24</v>
      </c>
      <c r="Y32" s="9" t="s">
        <v>226</v>
      </c>
      <c r="Z32" s="9" t="s">
        <v>208</v>
      </c>
      <c r="AA32" s="9" t="s">
        <v>219</v>
      </c>
      <c r="AB32" s="9" t="s">
        <v>208</v>
      </c>
      <c r="AC32" s="9" t="s">
        <v>214</v>
      </c>
      <c r="AD32" s="9">
        <v>300</v>
      </c>
      <c r="AE32" s="9">
        <v>49</v>
      </c>
      <c r="AF32" s="9">
        <v>3</v>
      </c>
      <c r="AG32" s="9">
        <v>10</v>
      </c>
      <c r="AH32" s="9">
        <v>204</v>
      </c>
      <c r="AI32" s="9">
        <v>24</v>
      </c>
      <c r="AJ32" s="9">
        <v>113</v>
      </c>
      <c r="AK32" s="9">
        <v>3945</v>
      </c>
      <c r="AL32" s="9">
        <v>390</v>
      </c>
      <c r="AM32" s="9">
        <v>6</v>
      </c>
      <c r="AO32" s="9">
        <v>0.3</v>
      </c>
      <c r="AP32" s="9">
        <v>25</v>
      </c>
      <c r="AQ32" s="9" t="s">
        <v>215</v>
      </c>
      <c r="AR32" s="9">
        <v>7.1</v>
      </c>
      <c r="AS32" s="9">
        <v>10</v>
      </c>
      <c r="AT32" s="9">
        <v>0.6</v>
      </c>
      <c r="AU32" s="9">
        <v>265</v>
      </c>
      <c r="AV32" s="9">
        <v>444</v>
      </c>
      <c r="AW32" s="9">
        <v>40.4</v>
      </c>
      <c r="AX32" s="9">
        <v>119</v>
      </c>
      <c r="AY32" s="9">
        <v>19.2</v>
      </c>
      <c r="AZ32" s="9">
        <v>1.46</v>
      </c>
      <c r="BA32" s="9">
        <v>14.2</v>
      </c>
      <c r="BB32" s="9">
        <v>2.7</v>
      </c>
      <c r="BC32" s="9">
        <v>17.600000000000001</v>
      </c>
      <c r="BD32" s="9">
        <v>3.6</v>
      </c>
      <c r="BE32" s="9">
        <v>12.1</v>
      </c>
      <c r="BF32" s="9">
        <v>2.1</v>
      </c>
      <c r="BG32" s="9">
        <v>15.2</v>
      </c>
      <c r="BH32" s="9">
        <v>2.4500000000000002</v>
      </c>
      <c r="BI32" s="9">
        <f t="shared" si="0"/>
        <v>959.01000000000033</v>
      </c>
      <c r="BJ32" s="9">
        <v>74.2</v>
      </c>
      <c r="BK32" s="9">
        <v>36.799999999999997</v>
      </c>
      <c r="BL32" s="9">
        <v>3</v>
      </c>
      <c r="BM32" s="9">
        <v>0.7</v>
      </c>
      <c r="BN32" s="9">
        <v>42</v>
      </c>
      <c r="BO32" s="9">
        <v>58.3</v>
      </c>
      <c r="BP32" s="9">
        <v>18.2</v>
      </c>
    </row>
    <row r="33" spans="1:68" x14ac:dyDescent="0.3">
      <c r="A33" s="9" t="s">
        <v>45</v>
      </c>
      <c r="B33" s="1">
        <v>32.028683000000001</v>
      </c>
      <c r="C33" s="1">
        <v>-105.499442</v>
      </c>
      <c r="D33" s="15">
        <v>4685</v>
      </c>
      <c r="E33" s="9" t="s">
        <v>276</v>
      </c>
      <c r="F33" s="15">
        <v>194</v>
      </c>
      <c r="G33" s="15">
        <v>194.7</v>
      </c>
      <c r="H33" s="15">
        <v>0.69999999999998863</v>
      </c>
      <c r="I33" s="21" t="s">
        <v>245</v>
      </c>
      <c r="J33" s="9" t="s">
        <v>276</v>
      </c>
      <c r="K33" s="9">
        <v>55.23</v>
      </c>
      <c r="L33" s="9">
        <v>18.46</v>
      </c>
      <c r="M33" s="9">
        <v>6.24</v>
      </c>
      <c r="N33" s="9">
        <v>0.34699999999999998</v>
      </c>
      <c r="O33" s="9">
        <v>0.18</v>
      </c>
      <c r="P33" s="9">
        <v>0.89</v>
      </c>
      <c r="Q33" s="9">
        <v>7.9</v>
      </c>
      <c r="R33" s="9">
        <v>4.57</v>
      </c>
      <c r="S33" s="9">
        <v>9.6000000000000002E-2</v>
      </c>
      <c r="T33" s="9">
        <v>0.05</v>
      </c>
      <c r="U33" s="9">
        <v>5.52</v>
      </c>
      <c r="V33" s="9">
        <v>99.48</v>
      </c>
      <c r="W33" s="9" t="s">
        <v>219</v>
      </c>
      <c r="X33" s="9">
        <v>24</v>
      </c>
      <c r="Y33" s="9" t="s">
        <v>226</v>
      </c>
      <c r="Z33" s="9" t="s">
        <v>208</v>
      </c>
      <c r="AA33" s="9" t="s">
        <v>219</v>
      </c>
      <c r="AB33" s="9" t="s">
        <v>208</v>
      </c>
      <c r="AC33" s="9" t="s">
        <v>214</v>
      </c>
      <c r="AD33" s="9">
        <v>290</v>
      </c>
      <c r="AE33" s="9">
        <v>48</v>
      </c>
      <c r="AF33" s="9">
        <v>3</v>
      </c>
      <c r="AG33" s="9">
        <v>10</v>
      </c>
      <c r="AH33" s="9">
        <v>197</v>
      </c>
      <c r="AI33" s="9">
        <v>25</v>
      </c>
      <c r="AJ33" s="9">
        <v>158</v>
      </c>
      <c r="AK33" s="9">
        <v>4899</v>
      </c>
      <c r="AL33" s="9">
        <v>454</v>
      </c>
      <c r="AM33" s="9">
        <v>7</v>
      </c>
      <c r="AO33" s="9">
        <v>0.2</v>
      </c>
      <c r="AP33" s="9">
        <v>22</v>
      </c>
      <c r="AQ33" s="9" t="s">
        <v>215</v>
      </c>
      <c r="AR33" s="9">
        <v>7.5</v>
      </c>
      <c r="AS33" s="9">
        <v>8</v>
      </c>
      <c r="AT33" s="9">
        <v>0.7</v>
      </c>
      <c r="AU33" s="9">
        <v>377</v>
      </c>
      <c r="AV33" s="9">
        <v>627</v>
      </c>
      <c r="AW33" s="9">
        <v>57.9</v>
      </c>
      <c r="AX33" s="9">
        <v>169</v>
      </c>
      <c r="AY33" s="9">
        <v>27.5</v>
      </c>
      <c r="AZ33" s="9">
        <v>2</v>
      </c>
      <c r="BA33" s="9">
        <v>20</v>
      </c>
      <c r="BB33" s="9">
        <v>3.8</v>
      </c>
      <c r="BC33" s="9">
        <v>25.3</v>
      </c>
      <c r="BD33" s="9">
        <v>5.3</v>
      </c>
      <c r="BE33" s="9">
        <v>17.2</v>
      </c>
      <c r="BF33" s="9">
        <v>3.01</v>
      </c>
      <c r="BG33" s="9">
        <v>21.5</v>
      </c>
      <c r="BH33" s="9">
        <v>3.34</v>
      </c>
      <c r="BI33" s="9">
        <f t="shared" si="0"/>
        <v>1359.85</v>
      </c>
      <c r="BJ33" s="9">
        <v>89.3</v>
      </c>
      <c r="BK33" s="9">
        <v>48.4</v>
      </c>
      <c r="BL33" s="9">
        <v>3</v>
      </c>
      <c r="BM33" s="9">
        <v>0.7</v>
      </c>
      <c r="BN33" s="9">
        <v>47</v>
      </c>
      <c r="BO33" s="9">
        <v>60.8</v>
      </c>
      <c r="BP33" s="9">
        <v>20.3</v>
      </c>
    </row>
    <row r="34" spans="1:68" x14ac:dyDescent="0.3">
      <c r="A34" s="9" t="s">
        <v>45</v>
      </c>
      <c r="B34" s="1">
        <v>32.028683000000001</v>
      </c>
      <c r="C34" s="1">
        <v>-105.499442</v>
      </c>
      <c r="D34" s="15">
        <v>4678</v>
      </c>
      <c r="E34" s="9" t="s">
        <v>277</v>
      </c>
      <c r="F34" s="15">
        <v>201</v>
      </c>
      <c r="G34" s="15">
        <v>202</v>
      </c>
      <c r="H34" s="15">
        <v>1</v>
      </c>
      <c r="I34" s="21" t="s">
        <v>245</v>
      </c>
      <c r="J34" s="9" t="s">
        <v>277</v>
      </c>
      <c r="K34" s="9">
        <v>56.33</v>
      </c>
      <c r="L34" s="9">
        <v>20.260000000000002</v>
      </c>
      <c r="M34" s="9">
        <v>4.5199999999999996</v>
      </c>
      <c r="N34" s="9">
        <v>0.218</v>
      </c>
      <c r="O34" s="9">
        <v>0.13</v>
      </c>
      <c r="P34" s="9">
        <v>0.86</v>
      </c>
      <c r="Q34" s="9">
        <v>7.74</v>
      </c>
      <c r="R34" s="9">
        <v>4.5199999999999996</v>
      </c>
      <c r="S34" s="9">
        <v>6.8000000000000005E-2</v>
      </c>
      <c r="T34" s="9">
        <v>0.04</v>
      </c>
      <c r="U34" s="9">
        <v>5.83</v>
      </c>
      <c r="V34" s="9">
        <v>100.5</v>
      </c>
      <c r="W34" s="9" t="s">
        <v>219</v>
      </c>
      <c r="X34" s="9">
        <v>22</v>
      </c>
      <c r="Y34" s="9" t="s">
        <v>226</v>
      </c>
      <c r="Z34" s="9" t="s">
        <v>208</v>
      </c>
      <c r="AA34" s="9" t="s">
        <v>219</v>
      </c>
      <c r="AB34" s="9" t="s">
        <v>208</v>
      </c>
      <c r="AC34" s="9" t="s">
        <v>214</v>
      </c>
      <c r="AD34" s="9">
        <v>210</v>
      </c>
      <c r="AE34" s="9">
        <v>46</v>
      </c>
      <c r="AF34" s="9">
        <v>2</v>
      </c>
      <c r="AG34" s="9" t="s">
        <v>226</v>
      </c>
      <c r="AH34" s="9">
        <v>178</v>
      </c>
      <c r="AI34" s="9">
        <v>19</v>
      </c>
      <c r="AJ34" s="9">
        <v>48</v>
      </c>
      <c r="AK34" s="9">
        <v>2036</v>
      </c>
      <c r="AL34" s="9">
        <v>245</v>
      </c>
      <c r="AM34" s="9">
        <v>4</v>
      </c>
      <c r="AO34" s="9">
        <v>0.2</v>
      </c>
      <c r="AP34" s="9">
        <v>15</v>
      </c>
      <c r="AQ34" s="9" t="s">
        <v>215</v>
      </c>
      <c r="AR34" s="9">
        <v>9.4</v>
      </c>
      <c r="AS34" s="9">
        <v>4</v>
      </c>
      <c r="AT34" s="9" t="s">
        <v>210</v>
      </c>
      <c r="AU34" s="9">
        <v>142</v>
      </c>
      <c r="AV34" s="9">
        <v>233</v>
      </c>
      <c r="AW34" s="9">
        <v>21.4</v>
      </c>
      <c r="AX34" s="9">
        <v>61.7</v>
      </c>
      <c r="AY34" s="9">
        <v>10</v>
      </c>
      <c r="AZ34" s="9">
        <v>0.68</v>
      </c>
      <c r="BA34" s="9">
        <v>6.3</v>
      </c>
      <c r="BB34" s="9">
        <v>1.2</v>
      </c>
      <c r="BC34" s="9">
        <v>7.5</v>
      </c>
      <c r="BD34" s="9">
        <v>1.6</v>
      </c>
      <c r="BE34" s="9">
        <v>4.9000000000000004</v>
      </c>
      <c r="BF34" s="9">
        <v>0.9</v>
      </c>
      <c r="BG34" s="9">
        <v>7</v>
      </c>
      <c r="BH34" s="9">
        <v>1.21</v>
      </c>
      <c r="BI34" s="9">
        <f t="shared" si="0"/>
        <v>499.38999999999993</v>
      </c>
      <c r="BJ34" s="9">
        <v>37.1</v>
      </c>
      <c r="BK34" s="9">
        <v>19.5</v>
      </c>
      <c r="BL34" s="9">
        <v>2</v>
      </c>
      <c r="BM34" s="9">
        <v>0.6</v>
      </c>
      <c r="BN34" s="9">
        <v>31</v>
      </c>
      <c r="BO34" s="9">
        <v>43.8</v>
      </c>
      <c r="BP34" s="9">
        <v>11.5</v>
      </c>
    </row>
    <row r="35" spans="1:68" x14ac:dyDescent="0.3">
      <c r="A35" s="9" t="s">
        <v>45</v>
      </c>
      <c r="B35" s="1">
        <v>32.028683000000001</v>
      </c>
      <c r="C35" s="1">
        <v>-105.499442</v>
      </c>
      <c r="D35" s="15">
        <v>4677</v>
      </c>
      <c r="E35" s="9" t="s">
        <v>278</v>
      </c>
      <c r="F35" s="15">
        <v>202</v>
      </c>
      <c r="G35" s="15">
        <v>203</v>
      </c>
      <c r="H35" s="15">
        <v>1</v>
      </c>
      <c r="I35" s="21" t="s">
        <v>245</v>
      </c>
      <c r="J35" s="9" t="s">
        <v>278</v>
      </c>
      <c r="K35" s="9">
        <v>55.77</v>
      </c>
      <c r="L35" s="9">
        <v>19.38</v>
      </c>
      <c r="M35" s="9">
        <v>4.5599999999999996</v>
      </c>
      <c r="N35" s="9">
        <v>0.23</v>
      </c>
      <c r="O35" s="9">
        <v>0.12</v>
      </c>
      <c r="P35" s="9">
        <v>0.85</v>
      </c>
      <c r="Q35" s="9">
        <v>7.65</v>
      </c>
      <c r="R35" s="9">
        <v>4.66</v>
      </c>
      <c r="S35" s="9">
        <v>0.06</v>
      </c>
      <c r="T35" s="9">
        <v>0.04</v>
      </c>
      <c r="U35" s="9">
        <v>5.62</v>
      </c>
      <c r="V35" s="9">
        <v>98.92</v>
      </c>
      <c r="W35" s="9" t="s">
        <v>219</v>
      </c>
      <c r="X35" s="9">
        <v>20</v>
      </c>
      <c r="Y35" s="9" t="s">
        <v>226</v>
      </c>
      <c r="Z35" s="9" t="s">
        <v>208</v>
      </c>
      <c r="AA35" s="9" t="s">
        <v>219</v>
      </c>
      <c r="AB35" s="9" t="s">
        <v>208</v>
      </c>
      <c r="AC35" s="9" t="s">
        <v>214</v>
      </c>
      <c r="AD35" s="9">
        <v>190</v>
      </c>
      <c r="AE35" s="9">
        <v>44</v>
      </c>
      <c r="AF35" s="9">
        <v>2</v>
      </c>
      <c r="AG35" s="9">
        <v>7</v>
      </c>
      <c r="AH35" s="9">
        <v>177</v>
      </c>
      <c r="AI35" s="9">
        <v>19</v>
      </c>
      <c r="AJ35" s="9">
        <v>53</v>
      </c>
      <c r="AK35" s="9">
        <v>2156</v>
      </c>
      <c r="AL35" s="9">
        <v>240</v>
      </c>
      <c r="AM35" s="9">
        <v>3</v>
      </c>
      <c r="AO35" s="9">
        <v>0.2</v>
      </c>
      <c r="AP35" s="9">
        <v>15</v>
      </c>
      <c r="AQ35" s="9" t="s">
        <v>215</v>
      </c>
      <c r="AR35" s="9">
        <v>8.5</v>
      </c>
      <c r="AS35" s="9" t="s">
        <v>279</v>
      </c>
      <c r="AT35" s="9" t="s">
        <v>210</v>
      </c>
      <c r="AU35" s="9">
        <v>138</v>
      </c>
      <c r="AV35" s="9">
        <v>229</v>
      </c>
      <c r="AW35" s="9">
        <v>21</v>
      </c>
      <c r="AX35" s="9">
        <v>62.6</v>
      </c>
      <c r="AY35" s="9">
        <v>9.9</v>
      </c>
      <c r="AZ35" s="9">
        <v>0.74</v>
      </c>
      <c r="BA35" s="9">
        <v>6.9</v>
      </c>
      <c r="BB35" s="9">
        <v>1.3</v>
      </c>
      <c r="BC35" s="9">
        <v>8.1</v>
      </c>
      <c r="BD35" s="9">
        <v>1.7</v>
      </c>
      <c r="BE35" s="9">
        <v>5.6</v>
      </c>
      <c r="BF35" s="9">
        <v>1.06</v>
      </c>
      <c r="BG35" s="9">
        <v>8</v>
      </c>
      <c r="BH35" s="9">
        <v>1.37</v>
      </c>
      <c r="BI35" s="9">
        <f t="shared" si="0"/>
        <v>495.27000000000004</v>
      </c>
      <c r="BJ35" s="9">
        <v>38.4</v>
      </c>
      <c r="BK35" s="9">
        <v>19.600000000000001</v>
      </c>
      <c r="BL35" s="9">
        <v>3</v>
      </c>
      <c r="BM35" s="9">
        <v>0.5</v>
      </c>
      <c r="BN35" s="9">
        <v>29</v>
      </c>
      <c r="BO35" s="9">
        <v>36.6</v>
      </c>
      <c r="BP35" s="9">
        <v>8</v>
      </c>
    </row>
    <row r="36" spans="1:68" x14ac:dyDescent="0.3">
      <c r="A36" s="9" t="s">
        <v>45</v>
      </c>
      <c r="B36" s="1">
        <v>32.028683000000001</v>
      </c>
      <c r="C36" s="1">
        <v>-105.499442</v>
      </c>
      <c r="D36" s="15">
        <v>4676</v>
      </c>
      <c r="E36" s="9" t="s">
        <v>280</v>
      </c>
      <c r="F36" s="15">
        <v>203</v>
      </c>
      <c r="G36" s="15">
        <v>204</v>
      </c>
      <c r="H36" s="15">
        <v>1</v>
      </c>
      <c r="I36" s="21" t="s">
        <v>245</v>
      </c>
      <c r="J36" s="9" t="s">
        <v>280</v>
      </c>
      <c r="K36" s="9">
        <v>54.64</v>
      </c>
      <c r="L36" s="9">
        <v>18.91</v>
      </c>
      <c r="M36" s="9">
        <v>5.01</v>
      </c>
      <c r="N36" s="9">
        <v>0.28199999999999997</v>
      </c>
      <c r="O36" s="9">
        <v>0.12</v>
      </c>
      <c r="P36" s="9">
        <v>0.99</v>
      </c>
      <c r="Q36" s="9">
        <v>8.4</v>
      </c>
      <c r="R36" s="9">
        <v>3.96</v>
      </c>
      <c r="S36" s="9">
        <v>6.6000000000000003E-2</v>
      </c>
      <c r="T36" s="9">
        <v>0.06</v>
      </c>
      <c r="U36" s="9">
        <v>5.98</v>
      </c>
      <c r="V36" s="9">
        <v>98.4</v>
      </c>
      <c r="W36" s="9" t="s">
        <v>219</v>
      </c>
      <c r="X36" s="9">
        <v>20</v>
      </c>
      <c r="Y36" s="9" t="s">
        <v>226</v>
      </c>
      <c r="Z36" s="9" t="s">
        <v>208</v>
      </c>
      <c r="AA36" s="9" t="s">
        <v>219</v>
      </c>
      <c r="AB36" s="9" t="s">
        <v>208</v>
      </c>
      <c r="AC36" s="9" t="s">
        <v>214</v>
      </c>
      <c r="AD36" s="9">
        <v>220</v>
      </c>
      <c r="AE36" s="9">
        <v>44</v>
      </c>
      <c r="AF36" s="9">
        <v>3</v>
      </c>
      <c r="AG36" s="9">
        <v>9</v>
      </c>
      <c r="AH36" s="9">
        <v>151</v>
      </c>
      <c r="AI36" s="9">
        <v>19</v>
      </c>
      <c r="AJ36" s="9">
        <v>155</v>
      </c>
      <c r="AK36" s="9">
        <v>4034</v>
      </c>
      <c r="AL36" s="9">
        <v>365</v>
      </c>
      <c r="AM36" s="9">
        <v>6</v>
      </c>
      <c r="AO36" s="9">
        <v>0.3</v>
      </c>
      <c r="AP36" s="9">
        <v>19</v>
      </c>
      <c r="AQ36" s="9" t="s">
        <v>215</v>
      </c>
      <c r="AR36" s="9">
        <v>10.6</v>
      </c>
      <c r="AS36" s="9">
        <v>3</v>
      </c>
      <c r="AT36" s="9" t="s">
        <v>210</v>
      </c>
      <c r="AU36" s="9">
        <v>366</v>
      </c>
      <c r="AV36" s="9">
        <v>606</v>
      </c>
      <c r="AW36" s="9">
        <v>55.8</v>
      </c>
      <c r="AX36" s="9">
        <v>164</v>
      </c>
      <c r="AY36" s="9">
        <v>26.7</v>
      </c>
      <c r="AZ36" s="9">
        <v>1.89</v>
      </c>
      <c r="BA36" s="9">
        <v>20</v>
      </c>
      <c r="BB36" s="9">
        <v>3.8</v>
      </c>
      <c r="BC36" s="9">
        <v>25.1</v>
      </c>
      <c r="BD36" s="9">
        <v>5.4</v>
      </c>
      <c r="BE36" s="9">
        <v>17.7</v>
      </c>
      <c r="BF36" s="9">
        <v>3.15</v>
      </c>
      <c r="BG36" s="9">
        <v>22.1</v>
      </c>
      <c r="BH36" s="9">
        <v>3.63</v>
      </c>
      <c r="BI36" s="9">
        <f t="shared" si="0"/>
        <v>1321.2700000000002</v>
      </c>
      <c r="BJ36" s="9">
        <v>76.400000000000006</v>
      </c>
      <c r="BK36" s="9">
        <v>46.2</v>
      </c>
      <c r="BL36" s="9">
        <v>3</v>
      </c>
      <c r="BM36" s="9">
        <v>0.5</v>
      </c>
      <c r="BN36" s="9">
        <v>34</v>
      </c>
      <c r="BO36" s="9">
        <v>55.4</v>
      </c>
      <c r="BP36" s="9">
        <v>13.9</v>
      </c>
    </row>
    <row r="37" spans="1:68" x14ac:dyDescent="0.3">
      <c r="A37" s="9" t="s">
        <v>45</v>
      </c>
      <c r="B37" s="1">
        <v>32.028683000000001</v>
      </c>
      <c r="C37" s="1">
        <v>-105.499442</v>
      </c>
      <c r="D37" s="15">
        <v>4675</v>
      </c>
      <c r="E37" s="9" t="s">
        <v>281</v>
      </c>
      <c r="F37" s="15">
        <v>204</v>
      </c>
      <c r="G37" s="15">
        <v>205</v>
      </c>
      <c r="H37" s="15">
        <v>1</v>
      </c>
      <c r="I37" s="21" t="s">
        <v>245</v>
      </c>
      <c r="J37" s="9" t="s">
        <v>281</v>
      </c>
      <c r="K37" s="9">
        <v>56.4</v>
      </c>
      <c r="L37" s="9">
        <v>17.96</v>
      </c>
      <c r="M37" s="9">
        <v>5.75</v>
      </c>
      <c r="N37" s="9">
        <v>0.316</v>
      </c>
      <c r="O37" s="9">
        <v>0.14000000000000001</v>
      </c>
      <c r="P37" s="9">
        <v>0.85</v>
      </c>
      <c r="Q37" s="9">
        <v>8.0399999999999991</v>
      </c>
      <c r="R37" s="9">
        <v>3.96</v>
      </c>
      <c r="S37" s="9">
        <v>8.1000000000000003E-2</v>
      </c>
      <c r="T37" s="9">
        <v>0.05</v>
      </c>
      <c r="U37" s="9">
        <v>5.42</v>
      </c>
      <c r="V37" s="9">
        <v>98.97</v>
      </c>
      <c r="W37" s="9" t="s">
        <v>219</v>
      </c>
      <c r="X37" s="9">
        <v>25</v>
      </c>
      <c r="Y37" s="9" t="s">
        <v>226</v>
      </c>
      <c r="Z37" s="9" t="s">
        <v>208</v>
      </c>
      <c r="AA37" s="9" t="s">
        <v>219</v>
      </c>
      <c r="AB37" s="9" t="s">
        <v>208</v>
      </c>
      <c r="AC37" s="9" t="s">
        <v>214</v>
      </c>
      <c r="AD37" s="9">
        <v>320</v>
      </c>
      <c r="AE37" s="9">
        <v>48</v>
      </c>
      <c r="AF37" s="9">
        <v>2</v>
      </c>
      <c r="AG37" s="9">
        <v>6</v>
      </c>
      <c r="AH37" s="9">
        <v>160</v>
      </c>
      <c r="AI37" s="9">
        <v>19</v>
      </c>
      <c r="AJ37" s="9">
        <v>114</v>
      </c>
      <c r="AK37" s="9">
        <v>3635</v>
      </c>
      <c r="AL37" s="9">
        <v>423</v>
      </c>
      <c r="AM37" s="9">
        <v>6</v>
      </c>
      <c r="AO37" s="9">
        <v>0.2</v>
      </c>
      <c r="AP37" s="9">
        <v>24</v>
      </c>
      <c r="AQ37" s="9" t="s">
        <v>215</v>
      </c>
      <c r="AR37" s="9">
        <v>8.8000000000000007</v>
      </c>
      <c r="AS37" s="9">
        <v>5</v>
      </c>
      <c r="AT37" s="9" t="s">
        <v>210</v>
      </c>
      <c r="AU37" s="9">
        <v>284</v>
      </c>
      <c r="AV37" s="9">
        <v>459</v>
      </c>
      <c r="AW37" s="9">
        <v>42.1</v>
      </c>
      <c r="AX37" s="9">
        <v>121</v>
      </c>
      <c r="AY37" s="9">
        <v>19.899999999999999</v>
      </c>
      <c r="AZ37" s="9">
        <v>1.47</v>
      </c>
      <c r="BA37" s="9">
        <v>14.5</v>
      </c>
      <c r="BB37" s="9">
        <v>2.8</v>
      </c>
      <c r="BC37" s="9">
        <v>18.3</v>
      </c>
      <c r="BD37" s="9">
        <v>3.8</v>
      </c>
      <c r="BE37" s="9">
        <v>11.6</v>
      </c>
      <c r="BF37" s="9">
        <v>2.0099999999999998</v>
      </c>
      <c r="BG37" s="9">
        <v>13.8</v>
      </c>
      <c r="BH37" s="9">
        <v>2.2599999999999998</v>
      </c>
      <c r="BI37" s="9">
        <f t="shared" si="0"/>
        <v>996.53999999999985</v>
      </c>
      <c r="BJ37" s="9">
        <v>66.2</v>
      </c>
      <c r="BK37" s="9">
        <v>37.799999999999997</v>
      </c>
      <c r="BL37" s="9">
        <v>3</v>
      </c>
      <c r="BM37" s="9">
        <v>0.5</v>
      </c>
      <c r="BN37" s="9">
        <v>48</v>
      </c>
      <c r="BO37" s="9">
        <v>84</v>
      </c>
      <c r="BP37" s="9">
        <v>20.6</v>
      </c>
    </row>
    <row r="38" spans="1:68" x14ac:dyDescent="0.3">
      <c r="A38" s="9" t="s">
        <v>45</v>
      </c>
      <c r="B38" s="1">
        <v>32.028683000000001</v>
      </c>
      <c r="C38" s="1">
        <v>-105.499442</v>
      </c>
      <c r="D38" s="15">
        <v>4661.2</v>
      </c>
      <c r="E38" s="9" t="s">
        <v>282</v>
      </c>
      <c r="F38" s="15">
        <v>217.8</v>
      </c>
      <c r="G38" s="15">
        <v>219</v>
      </c>
      <c r="H38" s="15">
        <v>1.1999999999999886</v>
      </c>
      <c r="I38" s="21" t="s">
        <v>245</v>
      </c>
      <c r="J38" s="9" t="s">
        <v>282</v>
      </c>
      <c r="K38" s="9">
        <v>54.89</v>
      </c>
      <c r="L38" s="9">
        <v>16.940000000000001</v>
      </c>
      <c r="M38" s="9">
        <v>7.09</v>
      </c>
      <c r="N38" s="9">
        <v>0.40799999999999997</v>
      </c>
      <c r="O38" s="9">
        <v>0.13</v>
      </c>
      <c r="P38" s="9">
        <v>1.02</v>
      </c>
      <c r="Q38" s="9">
        <v>8.41</v>
      </c>
      <c r="R38" s="9">
        <v>3.92</v>
      </c>
      <c r="S38" s="9">
        <v>6.7000000000000004E-2</v>
      </c>
      <c r="T38" s="9">
        <v>0.06</v>
      </c>
      <c r="U38" s="9">
        <v>5.1100000000000003</v>
      </c>
      <c r="V38" s="9">
        <v>98.04</v>
      </c>
      <c r="W38" s="9" t="s">
        <v>219</v>
      </c>
      <c r="X38" s="9">
        <v>40</v>
      </c>
      <c r="Y38" s="9" t="s">
        <v>226</v>
      </c>
      <c r="Z38" s="9" t="s">
        <v>208</v>
      </c>
      <c r="AA38" s="9" t="s">
        <v>219</v>
      </c>
      <c r="AB38" s="9" t="s">
        <v>208</v>
      </c>
      <c r="AC38" s="9" t="s">
        <v>214</v>
      </c>
      <c r="AD38" s="9">
        <v>360</v>
      </c>
      <c r="AE38" s="9">
        <v>59</v>
      </c>
      <c r="AF38" s="9">
        <v>3</v>
      </c>
      <c r="AG38" s="9">
        <v>15</v>
      </c>
      <c r="AH38" s="9">
        <v>195</v>
      </c>
      <c r="AI38" s="9">
        <v>23</v>
      </c>
      <c r="AJ38" s="9">
        <v>239</v>
      </c>
      <c r="AK38" s="9">
        <v>8151</v>
      </c>
      <c r="AL38" s="9">
        <v>688</v>
      </c>
      <c r="AM38" s="9">
        <v>6</v>
      </c>
      <c r="AO38" s="9">
        <v>0.3</v>
      </c>
      <c r="AP38" s="9">
        <v>36</v>
      </c>
      <c r="AQ38" s="9">
        <v>0.5</v>
      </c>
      <c r="AR38" s="9">
        <v>6.9</v>
      </c>
      <c r="AS38" s="9" t="s">
        <v>279</v>
      </c>
      <c r="AT38" s="9">
        <v>0.6</v>
      </c>
      <c r="AU38" s="9">
        <v>512</v>
      </c>
      <c r="AV38" s="9">
        <v>847</v>
      </c>
      <c r="AW38" s="9">
        <v>77.099999999999994</v>
      </c>
      <c r="AX38" s="9">
        <v>223</v>
      </c>
      <c r="AY38" s="9">
        <v>37</v>
      </c>
      <c r="AZ38" s="9">
        <v>2.5499999999999998</v>
      </c>
      <c r="BA38" s="9">
        <v>28.1</v>
      </c>
      <c r="BB38" s="9">
        <v>5.6</v>
      </c>
      <c r="BC38" s="9">
        <v>38.200000000000003</v>
      </c>
      <c r="BD38" s="9">
        <v>8.1</v>
      </c>
      <c r="BE38" s="9">
        <v>26.8</v>
      </c>
      <c r="BF38" s="9">
        <v>4.9400000000000004</v>
      </c>
      <c r="BG38" s="9">
        <v>35.799999999999997</v>
      </c>
      <c r="BH38" s="9">
        <v>5.49</v>
      </c>
      <c r="BI38" s="9">
        <f t="shared" si="0"/>
        <v>1851.6799999999996</v>
      </c>
      <c r="BJ38" s="9">
        <v>153</v>
      </c>
      <c r="BK38" s="9">
        <v>80.8</v>
      </c>
      <c r="BL38" s="9">
        <v>8</v>
      </c>
      <c r="BM38" s="9">
        <v>0.6</v>
      </c>
      <c r="BN38" s="9">
        <v>66</v>
      </c>
      <c r="BO38" s="9">
        <v>78.400000000000006</v>
      </c>
      <c r="BP38" s="9">
        <v>28.8</v>
      </c>
    </row>
    <row r="39" spans="1:68" x14ac:dyDescent="0.3">
      <c r="A39" s="9" t="s">
        <v>45</v>
      </c>
      <c r="B39" s="1">
        <v>32.028683000000001</v>
      </c>
      <c r="C39" s="1">
        <v>-105.499442</v>
      </c>
      <c r="D39" s="15">
        <v>4660</v>
      </c>
      <c r="E39" s="9" t="s">
        <v>283</v>
      </c>
      <c r="F39" s="15">
        <v>219</v>
      </c>
      <c r="G39" s="15">
        <v>220</v>
      </c>
      <c r="H39" s="15">
        <v>1</v>
      </c>
      <c r="I39" s="21" t="s">
        <v>245</v>
      </c>
      <c r="J39" s="9" t="s">
        <v>283</v>
      </c>
      <c r="K39" s="9">
        <v>55.21</v>
      </c>
      <c r="L39" s="9">
        <v>16.54</v>
      </c>
      <c r="M39" s="9">
        <v>7.8</v>
      </c>
      <c r="N39" s="9">
        <v>0.436</v>
      </c>
      <c r="O39" s="9">
        <v>0.14000000000000001</v>
      </c>
      <c r="P39" s="9">
        <v>1.23</v>
      </c>
      <c r="Q39" s="9">
        <v>9.1199999999999992</v>
      </c>
      <c r="R39" s="9">
        <v>3.96</v>
      </c>
      <c r="S39" s="9">
        <v>7.1999999999999995E-2</v>
      </c>
      <c r="T39" s="9">
        <v>0.06</v>
      </c>
      <c r="U39" s="9">
        <v>4.8899999999999997</v>
      </c>
      <c r="V39" s="9">
        <v>99.46</v>
      </c>
      <c r="W39" s="9" t="s">
        <v>219</v>
      </c>
      <c r="X39" s="9">
        <v>44</v>
      </c>
      <c r="Y39" s="9">
        <v>10</v>
      </c>
      <c r="Z39" s="9" t="s">
        <v>208</v>
      </c>
      <c r="AA39" s="9" t="s">
        <v>219</v>
      </c>
      <c r="AB39" s="9" t="s">
        <v>208</v>
      </c>
      <c r="AC39" s="9" t="s">
        <v>214</v>
      </c>
      <c r="AD39" s="9">
        <v>410</v>
      </c>
      <c r="AE39" s="9">
        <v>64</v>
      </c>
      <c r="AF39" s="9">
        <v>3</v>
      </c>
      <c r="AG39" s="9">
        <v>15</v>
      </c>
      <c r="AH39" s="9">
        <v>217</v>
      </c>
      <c r="AI39" s="9">
        <v>23</v>
      </c>
      <c r="AJ39" s="9">
        <v>272</v>
      </c>
      <c r="AK39" s="9">
        <v>8386</v>
      </c>
      <c r="AL39" s="9">
        <v>773</v>
      </c>
      <c r="AM39" s="9">
        <v>12</v>
      </c>
      <c r="AO39" s="9">
        <v>0.4</v>
      </c>
      <c r="AP39" s="9">
        <v>40</v>
      </c>
      <c r="AQ39" s="9">
        <v>0.5</v>
      </c>
      <c r="AR39" s="9">
        <v>6.2</v>
      </c>
      <c r="AS39" s="9" t="s">
        <v>279</v>
      </c>
      <c r="AT39" s="9">
        <v>0.6</v>
      </c>
      <c r="AU39" s="9">
        <v>592</v>
      </c>
      <c r="AV39" s="9">
        <v>982</v>
      </c>
      <c r="AW39" s="9">
        <v>88.3</v>
      </c>
      <c r="AX39" s="9">
        <v>259</v>
      </c>
      <c r="AY39" s="9">
        <v>45</v>
      </c>
      <c r="AZ39" s="9">
        <v>2.94</v>
      </c>
      <c r="BA39" s="9">
        <v>31.7</v>
      </c>
      <c r="BB39" s="9">
        <v>6.6</v>
      </c>
      <c r="BC39" s="9">
        <v>46.6</v>
      </c>
      <c r="BD39" s="9">
        <v>10</v>
      </c>
      <c r="BE39" s="9">
        <v>33.6</v>
      </c>
      <c r="BF39" s="9">
        <v>5.76</v>
      </c>
      <c r="BG39" s="9">
        <v>40.5</v>
      </c>
      <c r="BH39" s="9">
        <v>6.41</v>
      </c>
      <c r="BI39" s="9">
        <f t="shared" si="0"/>
        <v>2150.41</v>
      </c>
      <c r="BJ39" s="9">
        <v>167</v>
      </c>
      <c r="BK39" s="9">
        <v>89.4</v>
      </c>
      <c r="BL39" s="9">
        <v>8</v>
      </c>
      <c r="BM39" s="9">
        <v>0.7</v>
      </c>
      <c r="BN39" s="9">
        <v>75</v>
      </c>
      <c r="BO39" s="9">
        <v>85.6</v>
      </c>
      <c r="BP39" s="9">
        <v>37.5</v>
      </c>
    </row>
    <row r="40" spans="1:68" x14ac:dyDescent="0.3">
      <c r="A40" s="9" t="s">
        <v>45</v>
      </c>
      <c r="B40" s="1">
        <v>32.028683000000001</v>
      </c>
      <c r="C40" s="1">
        <v>-105.499442</v>
      </c>
      <c r="D40" s="15">
        <v>4659</v>
      </c>
      <c r="E40" s="9" t="s">
        <v>284</v>
      </c>
      <c r="F40" s="15">
        <v>220</v>
      </c>
      <c r="G40" s="15">
        <v>221</v>
      </c>
      <c r="H40" s="15">
        <v>1</v>
      </c>
      <c r="I40" s="21" t="s">
        <v>245</v>
      </c>
      <c r="J40" s="9" t="s">
        <v>284</v>
      </c>
      <c r="K40" s="9">
        <v>53.99</v>
      </c>
      <c r="L40" s="9">
        <v>16.61</v>
      </c>
      <c r="M40" s="9">
        <v>7.41</v>
      </c>
      <c r="N40" s="9">
        <v>0.34699999999999998</v>
      </c>
      <c r="O40" s="9">
        <v>0.12</v>
      </c>
      <c r="P40" s="9">
        <v>1.26</v>
      </c>
      <c r="Q40" s="9">
        <v>8.94</v>
      </c>
      <c r="R40" s="9">
        <v>4.28</v>
      </c>
      <c r="S40" s="9">
        <v>6.8000000000000005E-2</v>
      </c>
      <c r="T40" s="9">
        <v>0.05</v>
      </c>
      <c r="U40" s="9">
        <v>4.74</v>
      </c>
      <c r="V40" s="9">
        <v>97.83</v>
      </c>
      <c r="W40" s="9" t="s">
        <v>219</v>
      </c>
      <c r="X40" s="9">
        <v>42</v>
      </c>
      <c r="Y40" s="9" t="s">
        <v>226</v>
      </c>
      <c r="Z40" s="9" t="s">
        <v>208</v>
      </c>
      <c r="AA40" s="9" t="s">
        <v>219</v>
      </c>
      <c r="AB40" s="9" t="s">
        <v>208</v>
      </c>
      <c r="AC40" s="9" t="s">
        <v>214</v>
      </c>
      <c r="AD40" s="9">
        <v>380</v>
      </c>
      <c r="AE40" s="9">
        <v>62</v>
      </c>
      <c r="AF40" s="9">
        <v>3</v>
      </c>
      <c r="AG40" s="9">
        <v>16</v>
      </c>
      <c r="AH40" s="9">
        <v>240</v>
      </c>
      <c r="AI40" s="9">
        <v>22</v>
      </c>
      <c r="AJ40" s="9">
        <v>254</v>
      </c>
      <c r="AK40" s="9">
        <v>8539</v>
      </c>
      <c r="AL40" s="9">
        <v>748</v>
      </c>
      <c r="AM40" s="9">
        <v>9</v>
      </c>
      <c r="AO40" s="9">
        <v>0.3</v>
      </c>
      <c r="AP40" s="9">
        <v>37</v>
      </c>
      <c r="AQ40" s="9" t="s">
        <v>215</v>
      </c>
      <c r="AR40" s="9">
        <v>9.3000000000000007</v>
      </c>
      <c r="AS40" s="9" t="s">
        <v>279</v>
      </c>
      <c r="AT40" s="9">
        <v>1.2</v>
      </c>
      <c r="AU40" s="9">
        <v>538</v>
      </c>
      <c r="AV40" s="9">
        <v>891</v>
      </c>
      <c r="AW40" s="9">
        <v>81.8</v>
      </c>
      <c r="AX40" s="9">
        <v>233</v>
      </c>
      <c r="AY40" s="9">
        <v>39.200000000000003</v>
      </c>
      <c r="AZ40" s="9">
        <v>2.65</v>
      </c>
      <c r="BA40" s="9">
        <v>30.7</v>
      </c>
      <c r="BB40" s="9">
        <v>6</v>
      </c>
      <c r="BC40" s="9">
        <v>40.1</v>
      </c>
      <c r="BD40" s="9">
        <v>8.6</v>
      </c>
      <c r="BE40" s="9">
        <v>28.4</v>
      </c>
      <c r="BF40" s="9">
        <v>5.2</v>
      </c>
      <c r="BG40" s="9">
        <v>36.6</v>
      </c>
      <c r="BH40" s="9">
        <v>5.73</v>
      </c>
      <c r="BI40" s="9">
        <f t="shared" si="0"/>
        <v>1946.98</v>
      </c>
      <c r="BJ40" s="9">
        <v>157</v>
      </c>
      <c r="BK40" s="9">
        <v>78.400000000000006</v>
      </c>
      <c r="BL40" s="9">
        <v>7</v>
      </c>
      <c r="BM40" s="9">
        <v>0.8</v>
      </c>
      <c r="BN40" s="9">
        <v>65</v>
      </c>
      <c r="BO40" s="9">
        <v>79</v>
      </c>
      <c r="BP40" s="9">
        <v>40.4</v>
      </c>
    </row>
    <row r="41" spans="1:68" x14ac:dyDescent="0.3">
      <c r="A41" s="9" t="s">
        <v>45</v>
      </c>
      <c r="B41" s="1">
        <v>32.028683000000001</v>
      </c>
      <c r="C41" s="1">
        <v>-105.499442</v>
      </c>
      <c r="D41" s="15">
        <v>4658</v>
      </c>
      <c r="E41" s="9" t="s">
        <v>285</v>
      </c>
      <c r="F41" s="15">
        <v>221</v>
      </c>
      <c r="G41" s="15">
        <v>222</v>
      </c>
      <c r="H41" s="15">
        <v>1</v>
      </c>
      <c r="I41" s="21" t="s">
        <v>245</v>
      </c>
      <c r="J41" s="9" t="s">
        <v>285</v>
      </c>
      <c r="K41" s="9">
        <v>54.06</v>
      </c>
      <c r="L41" s="9">
        <v>16.559999999999999</v>
      </c>
      <c r="M41" s="9">
        <v>8.2100000000000009</v>
      </c>
      <c r="N41" s="9">
        <v>0.434</v>
      </c>
      <c r="O41" s="9">
        <v>0.18</v>
      </c>
      <c r="P41" s="9">
        <v>1.01</v>
      </c>
      <c r="Q41" s="9">
        <v>9.58</v>
      </c>
      <c r="R41" s="9">
        <v>4.13</v>
      </c>
      <c r="S41" s="9">
        <v>7.5999999999999998E-2</v>
      </c>
      <c r="T41" s="9">
        <v>0.05</v>
      </c>
      <c r="U41" s="9">
        <v>4.05</v>
      </c>
      <c r="V41" s="9">
        <v>98.34</v>
      </c>
      <c r="W41" s="9" t="s">
        <v>219</v>
      </c>
      <c r="X41" s="9">
        <v>44</v>
      </c>
      <c r="Y41" s="9" t="s">
        <v>226</v>
      </c>
      <c r="Z41" s="9" t="s">
        <v>208</v>
      </c>
      <c r="AA41" s="9" t="s">
        <v>219</v>
      </c>
      <c r="AB41" s="9" t="s">
        <v>208</v>
      </c>
      <c r="AC41" s="9" t="s">
        <v>214</v>
      </c>
      <c r="AD41" s="9">
        <v>410</v>
      </c>
      <c r="AE41" s="9">
        <v>62</v>
      </c>
      <c r="AF41" s="9">
        <v>3</v>
      </c>
      <c r="AG41" s="9">
        <v>19</v>
      </c>
      <c r="AH41" s="9">
        <v>275</v>
      </c>
      <c r="AI41" s="9">
        <v>16</v>
      </c>
      <c r="AJ41" s="9">
        <v>218</v>
      </c>
      <c r="AK41" s="9">
        <v>7912</v>
      </c>
      <c r="AL41" s="9">
        <v>729</v>
      </c>
      <c r="AM41" s="9">
        <v>35</v>
      </c>
      <c r="AO41" s="9">
        <v>0.3</v>
      </c>
      <c r="AP41" s="9">
        <v>38</v>
      </c>
      <c r="AQ41" s="9">
        <v>1.6</v>
      </c>
      <c r="AR41" s="9">
        <v>11.3</v>
      </c>
      <c r="AS41" s="9" t="s">
        <v>279</v>
      </c>
      <c r="AT41" s="9">
        <v>0.6</v>
      </c>
      <c r="AU41" s="9">
        <v>481</v>
      </c>
      <c r="AV41" s="9">
        <v>783</v>
      </c>
      <c r="AW41" s="9">
        <v>72.099999999999994</v>
      </c>
      <c r="AX41" s="9">
        <v>209</v>
      </c>
      <c r="AY41" s="9">
        <v>35.5</v>
      </c>
      <c r="AZ41" s="9">
        <v>2.33</v>
      </c>
      <c r="BA41" s="9">
        <v>26.7</v>
      </c>
      <c r="BB41" s="9">
        <v>5.2</v>
      </c>
      <c r="BC41" s="9">
        <v>34.9</v>
      </c>
      <c r="BD41" s="9">
        <v>7.6</v>
      </c>
      <c r="BE41" s="9">
        <v>24.9</v>
      </c>
      <c r="BF41" s="9">
        <v>4.46</v>
      </c>
      <c r="BG41" s="9">
        <v>31.3</v>
      </c>
      <c r="BH41" s="9">
        <v>4.9000000000000004</v>
      </c>
      <c r="BI41" s="9">
        <f t="shared" si="0"/>
        <v>1722.89</v>
      </c>
      <c r="BJ41" s="9">
        <v>144</v>
      </c>
      <c r="BK41" s="9">
        <v>73.099999999999994</v>
      </c>
      <c r="BL41" s="9">
        <v>14</v>
      </c>
      <c r="BM41" s="9">
        <v>1.2</v>
      </c>
      <c r="BN41" s="9">
        <v>71</v>
      </c>
      <c r="BO41" s="9">
        <v>89.5</v>
      </c>
      <c r="BP41" s="9">
        <v>29.1</v>
      </c>
    </row>
    <row r="42" spans="1:68" x14ac:dyDescent="0.3">
      <c r="A42" s="9" t="s">
        <v>45</v>
      </c>
      <c r="B42" s="1">
        <v>32.028683000000001</v>
      </c>
      <c r="C42" s="1">
        <v>-105.499442</v>
      </c>
      <c r="D42" s="15">
        <v>4657</v>
      </c>
      <c r="E42" s="9" t="s">
        <v>286</v>
      </c>
      <c r="F42" s="15">
        <v>222</v>
      </c>
      <c r="G42" s="15">
        <v>223</v>
      </c>
      <c r="H42" s="15">
        <v>1</v>
      </c>
      <c r="I42" s="21" t="s">
        <v>245</v>
      </c>
      <c r="J42" s="9" t="s">
        <v>286</v>
      </c>
      <c r="K42" s="9">
        <v>55.04</v>
      </c>
      <c r="L42" s="9">
        <v>17.03</v>
      </c>
      <c r="M42" s="9">
        <v>8</v>
      </c>
      <c r="N42" s="9">
        <v>0.38400000000000001</v>
      </c>
      <c r="O42" s="9">
        <v>0.18</v>
      </c>
      <c r="P42" s="9">
        <v>0.92</v>
      </c>
      <c r="Q42" s="9">
        <v>8.44</v>
      </c>
      <c r="R42" s="9">
        <v>4.51</v>
      </c>
      <c r="S42" s="9">
        <v>0.108</v>
      </c>
      <c r="T42" s="9">
        <v>0.05</v>
      </c>
      <c r="U42" s="9">
        <v>5.2</v>
      </c>
      <c r="V42" s="9">
        <v>99.87</v>
      </c>
      <c r="W42" s="9" t="s">
        <v>219</v>
      </c>
      <c r="X42" s="9">
        <v>39</v>
      </c>
      <c r="Y42" s="9" t="s">
        <v>226</v>
      </c>
      <c r="Z42" s="9" t="s">
        <v>208</v>
      </c>
      <c r="AA42" s="9" t="s">
        <v>219</v>
      </c>
      <c r="AB42" s="9" t="s">
        <v>208</v>
      </c>
      <c r="AC42" s="9" t="s">
        <v>214</v>
      </c>
      <c r="AD42" s="9">
        <v>400</v>
      </c>
      <c r="AE42" s="9">
        <v>58</v>
      </c>
      <c r="AF42" s="9">
        <v>3</v>
      </c>
      <c r="AG42" s="9">
        <v>20</v>
      </c>
      <c r="AH42" s="9">
        <v>229</v>
      </c>
      <c r="AI42" s="9">
        <v>19</v>
      </c>
      <c r="AJ42" s="9">
        <v>180</v>
      </c>
      <c r="AK42" s="9">
        <v>6349</v>
      </c>
      <c r="AL42" s="9">
        <v>638</v>
      </c>
      <c r="AM42" s="9">
        <v>14</v>
      </c>
      <c r="AO42" s="9">
        <v>0.3</v>
      </c>
      <c r="AP42" s="9">
        <v>31</v>
      </c>
      <c r="AQ42" s="9">
        <v>0.8</v>
      </c>
      <c r="AR42" s="9">
        <v>7.3</v>
      </c>
      <c r="AS42" s="9" t="s">
        <v>279</v>
      </c>
      <c r="AT42" s="9">
        <v>0.6</v>
      </c>
      <c r="AU42" s="9">
        <v>389</v>
      </c>
      <c r="AV42" s="9">
        <v>628</v>
      </c>
      <c r="AW42" s="9">
        <v>57.9</v>
      </c>
      <c r="AX42" s="9">
        <v>163</v>
      </c>
      <c r="AY42" s="9">
        <v>27.4</v>
      </c>
      <c r="AZ42" s="9">
        <v>1.89</v>
      </c>
      <c r="BA42" s="9">
        <v>21.5</v>
      </c>
      <c r="BB42" s="9">
        <v>4.0999999999999996</v>
      </c>
      <c r="BC42" s="9">
        <v>27.3</v>
      </c>
      <c r="BD42" s="9">
        <v>5.9</v>
      </c>
      <c r="BE42" s="9">
        <v>19.5</v>
      </c>
      <c r="BF42" s="9">
        <v>3.46</v>
      </c>
      <c r="BG42" s="9">
        <v>25.2</v>
      </c>
      <c r="BH42" s="9">
        <v>3.96</v>
      </c>
      <c r="BI42" s="9">
        <f t="shared" si="0"/>
        <v>1378.1100000000004</v>
      </c>
      <c r="BJ42" s="9">
        <v>117</v>
      </c>
      <c r="BK42" s="9">
        <v>63</v>
      </c>
      <c r="BL42" s="9">
        <v>9</v>
      </c>
      <c r="BM42" s="9">
        <v>0.9</v>
      </c>
      <c r="BN42" s="9">
        <v>69</v>
      </c>
      <c r="BO42" s="9">
        <v>80.2</v>
      </c>
      <c r="BP42" s="9">
        <v>37.200000000000003</v>
      </c>
    </row>
    <row r="43" spans="1:68" x14ac:dyDescent="0.3">
      <c r="A43" s="9" t="s">
        <v>45</v>
      </c>
      <c r="B43" s="1">
        <v>32.028683000000001</v>
      </c>
      <c r="C43" s="1">
        <v>-105.499442</v>
      </c>
      <c r="D43" s="15">
        <v>4656</v>
      </c>
      <c r="E43" s="9" t="s">
        <v>287</v>
      </c>
      <c r="F43" s="15">
        <v>223</v>
      </c>
      <c r="G43" s="15">
        <v>224</v>
      </c>
      <c r="H43" s="15">
        <v>1</v>
      </c>
      <c r="I43" s="21" t="s">
        <v>245</v>
      </c>
      <c r="J43" s="9" t="s">
        <v>287</v>
      </c>
      <c r="K43" s="9">
        <v>55.38</v>
      </c>
      <c r="L43" s="9">
        <v>17.829999999999998</v>
      </c>
      <c r="M43" s="9">
        <v>7.09</v>
      </c>
      <c r="N43" s="9">
        <v>0.313</v>
      </c>
      <c r="O43" s="9">
        <v>0.23</v>
      </c>
      <c r="P43" s="9">
        <v>1</v>
      </c>
      <c r="Q43" s="9">
        <v>7.78</v>
      </c>
      <c r="R43" s="9">
        <v>4.62</v>
      </c>
      <c r="S43" s="9">
        <v>0.14099999999999999</v>
      </c>
      <c r="T43" s="9">
        <v>0.05</v>
      </c>
      <c r="U43" s="9">
        <v>5.62</v>
      </c>
      <c r="V43" s="9">
        <v>100</v>
      </c>
      <c r="W43" s="9" t="s">
        <v>219</v>
      </c>
      <c r="X43" s="9">
        <v>26</v>
      </c>
      <c r="Y43" s="9" t="s">
        <v>226</v>
      </c>
      <c r="Z43" s="9" t="s">
        <v>208</v>
      </c>
      <c r="AA43" s="9">
        <v>1</v>
      </c>
      <c r="AB43" s="9" t="s">
        <v>208</v>
      </c>
      <c r="AC43" s="9" t="s">
        <v>214</v>
      </c>
      <c r="AD43" s="9">
        <v>280</v>
      </c>
      <c r="AE43" s="9">
        <v>51</v>
      </c>
      <c r="AF43" s="9">
        <v>2</v>
      </c>
      <c r="AG43" s="9">
        <v>8</v>
      </c>
      <c r="AH43" s="9">
        <v>229</v>
      </c>
      <c r="AI43" s="9">
        <v>15</v>
      </c>
      <c r="AJ43" s="9">
        <v>102</v>
      </c>
      <c r="AK43" s="9">
        <v>3627</v>
      </c>
      <c r="AL43" s="9">
        <v>444</v>
      </c>
      <c r="AM43" s="9">
        <v>9</v>
      </c>
      <c r="AO43" s="9" t="s">
        <v>209</v>
      </c>
      <c r="AP43" s="9">
        <v>22</v>
      </c>
      <c r="AQ43" s="9" t="s">
        <v>215</v>
      </c>
      <c r="AR43" s="9">
        <v>8.5</v>
      </c>
      <c r="AS43" s="9">
        <v>4</v>
      </c>
      <c r="AT43" s="9" t="s">
        <v>210</v>
      </c>
      <c r="AU43" s="9">
        <v>224</v>
      </c>
      <c r="AV43" s="9">
        <v>374</v>
      </c>
      <c r="AW43" s="9">
        <v>35.5</v>
      </c>
      <c r="AX43" s="9">
        <v>106</v>
      </c>
      <c r="AY43" s="9">
        <v>17.2</v>
      </c>
      <c r="AZ43" s="9">
        <v>1.6</v>
      </c>
      <c r="BA43" s="9">
        <v>12.2</v>
      </c>
      <c r="BB43" s="9">
        <v>2.2000000000000002</v>
      </c>
      <c r="BC43" s="9">
        <v>14.4</v>
      </c>
      <c r="BD43" s="9">
        <v>3.1</v>
      </c>
      <c r="BE43" s="9">
        <v>10.4</v>
      </c>
      <c r="BF43" s="9">
        <v>1.93</v>
      </c>
      <c r="BG43" s="9">
        <v>14.4</v>
      </c>
      <c r="BH43" s="9">
        <v>2.2000000000000002</v>
      </c>
      <c r="BI43" s="9">
        <f t="shared" si="0"/>
        <v>819.13000000000011</v>
      </c>
      <c r="BJ43" s="9">
        <v>65.2</v>
      </c>
      <c r="BK43" s="9">
        <v>34.700000000000003</v>
      </c>
      <c r="BL43" s="9">
        <v>5</v>
      </c>
      <c r="BM43" s="9">
        <v>0.6</v>
      </c>
      <c r="BN43" s="9">
        <v>39</v>
      </c>
      <c r="BO43" s="9">
        <v>57.8</v>
      </c>
      <c r="BP43" s="9">
        <v>15.1</v>
      </c>
    </row>
    <row r="44" spans="1:68" x14ac:dyDescent="0.3">
      <c r="A44" s="9" t="s">
        <v>45</v>
      </c>
      <c r="B44" s="1">
        <v>32.028683000000001</v>
      </c>
      <c r="C44" s="1">
        <v>-105.499442</v>
      </c>
      <c r="D44" s="15">
        <v>4655</v>
      </c>
      <c r="E44" s="9" t="s">
        <v>288</v>
      </c>
      <c r="F44" s="15">
        <v>224</v>
      </c>
      <c r="G44" s="15">
        <v>225</v>
      </c>
      <c r="H44" s="15">
        <v>1</v>
      </c>
      <c r="I44" s="21" t="s">
        <v>245</v>
      </c>
      <c r="J44" s="9" t="s">
        <v>288</v>
      </c>
      <c r="K44" s="9">
        <v>56.48</v>
      </c>
      <c r="L44" s="9">
        <v>19.23</v>
      </c>
      <c r="M44" s="9">
        <v>5.24</v>
      </c>
      <c r="N44" s="9">
        <v>0.247</v>
      </c>
      <c r="O44" s="9">
        <v>0.19</v>
      </c>
      <c r="P44" s="9">
        <v>0.57999999999999996</v>
      </c>
      <c r="Q44" s="9">
        <v>7.17</v>
      </c>
      <c r="R44" s="9">
        <v>5.68</v>
      </c>
      <c r="S44" s="9">
        <v>0.13200000000000001</v>
      </c>
      <c r="T44" s="9">
        <v>0.03</v>
      </c>
      <c r="U44" s="9">
        <v>5.24</v>
      </c>
      <c r="V44" s="9">
        <v>100.2</v>
      </c>
      <c r="W44" s="9" t="s">
        <v>219</v>
      </c>
      <c r="X44" s="9">
        <v>19</v>
      </c>
      <c r="Y44" s="9" t="s">
        <v>226</v>
      </c>
      <c r="Z44" s="9" t="s">
        <v>208</v>
      </c>
      <c r="AA44" s="9" t="s">
        <v>219</v>
      </c>
      <c r="AB44" s="9" t="s">
        <v>208</v>
      </c>
      <c r="AC44" s="9" t="s">
        <v>214</v>
      </c>
      <c r="AD44" s="9">
        <v>200</v>
      </c>
      <c r="AE44" s="9">
        <v>47</v>
      </c>
      <c r="AF44" s="9">
        <v>2</v>
      </c>
      <c r="AG44" s="9">
        <v>7</v>
      </c>
      <c r="AH44" s="9">
        <v>281</v>
      </c>
      <c r="AI44" s="9">
        <v>13</v>
      </c>
      <c r="AJ44" s="9">
        <v>47</v>
      </c>
      <c r="AK44" s="9">
        <v>2123</v>
      </c>
      <c r="AL44" s="9">
        <v>328</v>
      </c>
      <c r="AM44" s="9">
        <v>6</v>
      </c>
      <c r="AO44" s="9" t="s">
        <v>209</v>
      </c>
      <c r="AP44" s="9">
        <v>11</v>
      </c>
      <c r="AQ44" s="9" t="s">
        <v>215</v>
      </c>
      <c r="AR44" s="9">
        <v>8.1999999999999993</v>
      </c>
      <c r="AS44" s="9" t="s">
        <v>279</v>
      </c>
      <c r="AT44" s="9" t="s">
        <v>210</v>
      </c>
      <c r="AU44" s="9">
        <v>124</v>
      </c>
      <c r="AV44" s="9">
        <v>218</v>
      </c>
      <c r="AW44" s="9">
        <v>21.5</v>
      </c>
      <c r="AX44" s="9">
        <v>67.5</v>
      </c>
      <c r="AY44" s="9">
        <v>10.7</v>
      </c>
      <c r="AZ44" s="9">
        <v>1.22</v>
      </c>
      <c r="BA44" s="9">
        <v>7</v>
      </c>
      <c r="BB44" s="9">
        <v>1.1000000000000001</v>
      </c>
      <c r="BC44" s="9">
        <v>7.2</v>
      </c>
      <c r="BD44" s="9">
        <v>1.5</v>
      </c>
      <c r="BE44" s="9">
        <v>5.0999999999999996</v>
      </c>
      <c r="BF44" s="9">
        <v>0.9</v>
      </c>
      <c r="BG44" s="9">
        <v>6.4</v>
      </c>
      <c r="BH44" s="9">
        <v>1.18</v>
      </c>
      <c r="BI44" s="9">
        <f t="shared" si="0"/>
        <v>473.3</v>
      </c>
      <c r="BJ44" s="9">
        <v>38.6</v>
      </c>
      <c r="BK44" s="9">
        <v>18.5</v>
      </c>
      <c r="BL44" s="9">
        <v>6</v>
      </c>
      <c r="BM44" s="9">
        <v>0.7</v>
      </c>
      <c r="BN44" s="9">
        <v>23</v>
      </c>
      <c r="BO44" s="9">
        <v>35.9</v>
      </c>
      <c r="BP44" s="9">
        <v>7.2</v>
      </c>
    </row>
    <row r="45" spans="1:68" x14ac:dyDescent="0.3">
      <c r="A45" s="9" t="s">
        <v>45</v>
      </c>
      <c r="B45" s="1">
        <v>32.028683000000001</v>
      </c>
      <c r="C45" s="1">
        <v>-105.499442</v>
      </c>
      <c r="D45" s="15">
        <v>4654</v>
      </c>
      <c r="E45" s="9" t="s">
        <v>289</v>
      </c>
      <c r="F45" s="15">
        <v>225</v>
      </c>
      <c r="G45" s="15">
        <v>226</v>
      </c>
      <c r="H45" s="15">
        <v>1</v>
      </c>
      <c r="I45" s="21" t="s">
        <v>245</v>
      </c>
      <c r="J45" s="9" t="s">
        <v>289</v>
      </c>
      <c r="K45" s="9">
        <v>56.14</v>
      </c>
      <c r="L45" s="9">
        <v>19.399999999999999</v>
      </c>
      <c r="M45" s="9">
        <v>5.24</v>
      </c>
      <c r="N45" s="9">
        <v>0.24299999999999999</v>
      </c>
      <c r="O45" s="9">
        <v>0.14000000000000001</v>
      </c>
      <c r="P45" s="9">
        <v>0.86</v>
      </c>
      <c r="Q45" s="9">
        <v>7.62</v>
      </c>
      <c r="R45" s="9">
        <v>5.22</v>
      </c>
      <c r="S45" s="9">
        <v>7.1999999999999995E-2</v>
      </c>
      <c r="T45" s="9">
        <v>0.02</v>
      </c>
      <c r="U45" s="9">
        <v>5.04</v>
      </c>
      <c r="V45" s="9">
        <v>100</v>
      </c>
      <c r="W45" s="9" t="s">
        <v>219</v>
      </c>
      <c r="X45" s="9">
        <v>23</v>
      </c>
      <c r="Y45" s="9" t="s">
        <v>226</v>
      </c>
      <c r="Z45" s="9" t="s">
        <v>208</v>
      </c>
      <c r="AA45" s="9" t="s">
        <v>219</v>
      </c>
      <c r="AB45" s="9" t="s">
        <v>208</v>
      </c>
      <c r="AC45" s="9" t="s">
        <v>214</v>
      </c>
      <c r="AD45" s="9">
        <v>210</v>
      </c>
      <c r="AE45" s="9">
        <v>51</v>
      </c>
      <c r="AF45" s="9">
        <v>2</v>
      </c>
      <c r="AG45" s="9">
        <v>8</v>
      </c>
      <c r="AH45" s="9">
        <v>233</v>
      </c>
      <c r="AI45" s="9">
        <v>12</v>
      </c>
      <c r="AJ45" s="9">
        <v>95</v>
      </c>
      <c r="AK45" s="9">
        <v>3222</v>
      </c>
      <c r="AL45" s="9">
        <v>330</v>
      </c>
      <c r="AM45" s="9">
        <v>11</v>
      </c>
      <c r="AO45" s="9">
        <v>0.2</v>
      </c>
      <c r="AP45" s="9">
        <v>20</v>
      </c>
      <c r="AQ45" s="9" t="s">
        <v>215</v>
      </c>
      <c r="AR45" s="9">
        <v>6.2</v>
      </c>
      <c r="AS45" s="9" t="s">
        <v>279</v>
      </c>
      <c r="AT45" s="9" t="s">
        <v>210</v>
      </c>
      <c r="AU45" s="9">
        <v>214</v>
      </c>
      <c r="AV45" s="9">
        <v>353</v>
      </c>
      <c r="AW45" s="9">
        <v>32.5</v>
      </c>
      <c r="AX45" s="9">
        <v>95.7</v>
      </c>
      <c r="AY45" s="9">
        <v>15.9</v>
      </c>
      <c r="AZ45" s="9">
        <v>1.18</v>
      </c>
      <c r="BA45" s="9">
        <v>11.5</v>
      </c>
      <c r="BB45" s="9">
        <v>2.2000000000000002</v>
      </c>
      <c r="BC45" s="9">
        <v>14.8</v>
      </c>
      <c r="BD45" s="9">
        <v>3.1</v>
      </c>
      <c r="BE45" s="9">
        <v>10.6</v>
      </c>
      <c r="BF45" s="9">
        <v>1.93</v>
      </c>
      <c r="BG45" s="9">
        <v>13.8</v>
      </c>
      <c r="BH45" s="9">
        <v>2.2999999999999998</v>
      </c>
      <c r="BI45" s="9">
        <f t="shared" si="0"/>
        <v>772.50999999999988</v>
      </c>
      <c r="BJ45" s="9">
        <v>64.099999999999994</v>
      </c>
      <c r="BK45" s="9">
        <v>32.1</v>
      </c>
      <c r="BL45" s="9">
        <v>7</v>
      </c>
      <c r="BM45" s="9">
        <v>0.7</v>
      </c>
      <c r="BN45" s="9">
        <v>30</v>
      </c>
      <c r="BO45" s="9">
        <v>42.7</v>
      </c>
      <c r="BP45" s="9">
        <v>10.9</v>
      </c>
    </row>
    <row r="46" spans="1:68" x14ac:dyDescent="0.3">
      <c r="A46" s="9" t="s">
        <v>45</v>
      </c>
      <c r="B46" s="1">
        <v>32.028683000000001</v>
      </c>
      <c r="C46" s="1">
        <v>-105.499442</v>
      </c>
      <c r="D46" s="15">
        <v>4653</v>
      </c>
      <c r="E46" s="9" t="s">
        <v>290</v>
      </c>
      <c r="F46" s="15">
        <v>226</v>
      </c>
      <c r="G46" s="15">
        <v>227</v>
      </c>
      <c r="H46" s="15">
        <v>1</v>
      </c>
      <c r="I46" s="21" t="s">
        <v>245</v>
      </c>
      <c r="J46" s="9" t="s">
        <v>290</v>
      </c>
      <c r="K46" s="9">
        <v>57.05</v>
      </c>
      <c r="L46" s="9">
        <v>18.45</v>
      </c>
      <c r="M46" s="9">
        <v>4.68</v>
      </c>
      <c r="N46" s="9">
        <v>0.187</v>
      </c>
      <c r="O46" s="9">
        <v>0.21</v>
      </c>
      <c r="P46" s="9">
        <v>0.56000000000000005</v>
      </c>
      <c r="Q46" s="9">
        <v>6.62</v>
      </c>
      <c r="R46" s="9">
        <v>5.62</v>
      </c>
      <c r="S46" s="9">
        <v>0.14099999999999999</v>
      </c>
      <c r="T46" s="9">
        <v>0.05</v>
      </c>
      <c r="U46" s="9">
        <v>4.93</v>
      </c>
      <c r="V46" s="9">
        <v>98.5</v>
      </c>
      <c r="W46" s="9" t="s">
        <v>219</v>
      </c>
      <c r="X46" s="9">
        <v>15</v>
      </c>
      <c r="Y46" s="9" t="s">
        <v>226</v>
      </c>
      <c r="Z46" s="9" t="s">
        <v>208</v>
      </c>
      <c r="AA46" s="9">
        <v>1</v>
      </c>
      <c r="AB46" s="9" t="s">
        <v>208</v>
      </c>
      <c r="AC46" s="9">
        <v>90</v>
      </c>
      <c r="AD46" s="9">
        <v>170</v>
      </c>
      <c r="AE46" s="9">
        <v>44</v>
      </c>
      <c r="AF46" s="9">
        <v>2</v>
      </c>
      <c r="AG46" s="9">
        <v>11</v>
      </c>
      <c r="AH46" s="9">
        <v>271</v>
      </c>
      <c r="AI46" s="9">
        <v>14</v>
      </c>
      <c r="AJ46" s="9">
        <v>42</v>
      </c>
      <c r="AK46" s="9">
        <v>1815</v>
      </c>
      <c r="AL46" s="9">
        <v>292</v>
      </c>
      <c r="AM46" s="9">
        <v>10</v>
      </c>
      <c r="AO46" s="9" t="s">
        <v>209</v>
      </c>
      <c r="AP46" s="9">
        <v>9</v>
      </c>
      <c r="AQ46" s="9" t="s">
        <v>215</v>
      </c>
      <c r="AR46" s="9">
        <v>5.0999999999999996</v>
      </c>
      <c r="AS46" s="9">
        <v>31</v>
      </c>
      <c r="AT46" s="9" t="s">
        <v>210</v>
      </c>
      <c r="AU46" s="9">
        <v>117</v>
      </c>
      <c r="AV46" s="9">
        <v>200</v>
      </c>
      <c r="AW46" s="9">
        <v>18.8</v>
      </c>
      <c r="AX46" s="9">
        <v>56.9</v>
      </c>
      <c r="AY46" s="9">
        <v>8.6999999999999993</v>
      </c>
      <c r="AZ46" s="9">
        <v>0.79</v>
      </c>
      <c r="BA46" s="9">
        <v>5.9</v>
      </c>
      <c r="BB46" s="9">
        <v>1.1000000000000001</v>
      </c>
      <c r="BC46" s="9">
        <v>7.1</v>
      </c>
      <c r="BD46" s="9">
        <v>1.5</v>
      </c>
      <c r="BE46" s="9">
        <v>4.9000000000000004</v>
      </c>
      <c r="BF46" s="9">
        <v>0.82</v>
      </c>
      <c r="BG46" s="9">
        <v>6.1</v>
      </c>
      <c r="BH46" s="9">
        <v>1.05</v>
      </c>
      <c r="BI46" s="9">
        <f t="shared" si="0"/>
        <v>430.66</v>
      </c>
      <c r="BJ46" s="9">
        <v>36.799999999999997</v>
      </c>
      <c r="BK46" s="9">
        <v>14.3</v>
      </c>
      <c r="BL46" s="9">
        <v>7</v>
      </c>
      <c r="BM46" s="9">
        <v>0.5</v>
      </c>
      <c r="BN46" s="9">
        <v>24</v>
      </c>
      <c r="BO46" s="9">
        <v>29</v>
      </c>
      <c r="BP46" s="9">
        <v>5.9</v>
      </c>
    </row>
    <row r="47" spans="1:68" x14ac:dyDescent="0.3">
      <c r="A47" s="9" t="s">
        <v>45</v>
      </c>
      <c r="B47" s="1">
        <v>32.028683000000001</v>
      </c>
      <c r="C47" s="1">
        <v>-105.499442</v>
      </c>
      <c r="D47" s="15">
        <v>4652</v>
      </c>
      <c r="E47" s="9" t="s">
        <v>291</v>
      </c>
      <c r="F47" s="15">
        <v>227</v>
      </c>
      <c r="G47" s="15">
        <v>228</v>
      </c>
      <c r="H47" s="15">
        <v>1</v>
      </c>
      <c r="I47" s="21" t="s">
        <v>245</v>
      </c>
      <c r="J47" s="9" t="s">
        <v>291</v>
      </c>
      <c r="K47" s="9">
        <v>56.9</v>
      </c>
      <c r="L47" s="9">
        <v>18.57</v>
      </c>
      <c r="M47" s="9">
        <v>4.67</v>
      </c>
      <c r="N47" s="9">
        <v>0.17299999999999999</v>
      </c>
      <c r="O47" s="9">
        <v>0.23</v>
      </c>
      <c r="P47" s="9">
        <v>0.52</v>
      </c>
      <c r="Q47" s="9">
        <v>6.55</v>
      </c>
      <c r="R47" s="9">
        <v>5.64</v>
      </c>
      <c r="S47" s="9">
        <v>0.14599999999999999</v>
      </c>
      <c r="T47" s="9">
        <v>0.04</v>
      </c>
      <c r="U47" s="9">
        <v>4.99</v>
      </c>
      <c r="V47" s="9">
        <v>98.42</v>
      </c>
      <c r="W47" s="9" t="s">
        <v>219</v>
      </c>
      <c r="X47" s="9">
        <v>14</v>
      </c>
      <c r="Y47" s="9" t="s">
        <v>226</v>
      </c>
      <c r="Z47" s="9" t="s">
        <v>208</v>
      </c>
      <c r="AA47" s="9">
        <v>1</v>
      </c>
      <c r="AB47" s="9" t="s">
        <v>208</v>
      </c>
      <c r="AC47" s="9" t="s">
        <v>214</v>
      </c>
      <c r="AD47" s="9">
        <v>140</v>
      </c>
      <c r="AE47" s="9">
        <v>43</v>
      </c>
      <c r="AF47" s="9">
        <v>2</v>
      </c>
      <c r="AG47" s="9">
        <v>8</v>
      </c>
      <c r="AH47" s="9">
        <v>267</v>
      </c>
      <c r="AI47" s="9">
        <v>10</v>
      </c>
      <c r="AJ47" s="9">
        <v>41</v>
      </c>
      <c r="AK47" s="9">
        <v>1192</v>
      </c>
      <c r="AL47" s="9">
        <v>228</v>
      </c>
      <c r="AM47" s="9">
        <v>5</v>
      </c>
      <c r="AO47" s="9" t="s">
        <v>209</v>
      </c>
      <c r="AP47" s="9">
        <v>7</v>
      </c>
      <c r="AQ47" s="9" t="s">
        <v>215</v>
      </c>
      <c r="AR47" s="9">
        <v>5</v>
      </c>
      <c r="AS47" s="9">
        <v>17</v>
      </c>
      <c r="AT47" s="9" t="s">
        <v>210</v>
      </c>
      <c r="AU47" s="9">
        <v>100</v>
      </c>
      <c r="AV47" s="9">
        <v>176</v>
      </c>
      <c r="AW47" s="9">
        <v>16.600000000000001</v>
      </c>
      <c r="AX47" s="9">
        <v>49.6</v>
      </c>
      <c r="AY47" s="9">
        <v>8.3000000000000007</v>
      </c>
      <c r="AZ47" s="9">
        <v>0.71</v>
      </c>
      <c r="BA47" s="9">
        <v>5.6</v>
      </c>
      <c r="BB47" s="9">
        <v>1</v>
      </c>
      <c r="BC47" s="9">
        <v>6.5</v>
      </c>
      <c r="BD47" s="9">
        <v>1.4</v>
      </c>
      <c r="BE47" s="9">
        <v>4.7</v>
      </c>
      <c r="BF47" s="9">
        <v>0.79</v>
      </c>
      <c r="BG47" s="9">
        <v>6.1</v>
      </c>
      <c r="BH47" s="9">
        <v>1.03</v>
      </c>
      <c r="BI47" s="9">
        <f t="shared" si="0"/>
        <v>378.33000000000004</v>
      </c>
      <c r="BJ47" s="9">
        <v>25.6</v>
      </c>
      <c r="BK47" s="9">
        <v>12.8</v>
      </c>
      <c r="BL47" s="9">
        <v>5</v>
      </c>
      <c r="BM47" s="9">
        <v>0.5</v>
      </c>
      <c r="BN47" s="9">
        <v>19</v>
      </c>
      <c r="BO47" s="9">
        <v>19.600000000000001</v>
      </c>
      <c r="BP47" s="9">
        <v>4.3</v>
      </c>
    </row>
    <row r="48" spans="1:68" x14ac:dyDescent="0.3">
      <c r="A48" s="9" t="s">
        <v>45</v>
      </c>
      <c r="B48" s="1">
        <v>32.028683000000001</v>
      </c>
      <c r="C48" s="1">
        <v>-105.499442</v>
      </c>
      <c r="D48" s="15">
        <v>4651</v>
      </c>
      <c r="E48" s="9" t="s">
        <v>292</v>
      </c>
      <c r="F48" s="15">
        <v>228</v>
      </c>
      <c r="G48" s="15">
        <v>229</v>
      </c>
      <c r="H48" s="15">
        <v>1</v>
      </c>
      <c r="I48" s="21" t="s">
        <v>245</v>
      </c>
      <c r="J48" s="9" t="s">
        <v>292</v>
      </c>
      <c r="K48" s="9">
        <v>57.88</v>
      </c>
      <c r="L48" s="9">
        <v>18.53</v>
      </c>
      <c r="M48" s="9">
        <v>4.0599999999999996</v>
      </c>
      <c r="N48" s="9">
        <v>0.16200000000000001</v>
      </c>
      <c r="O48" s="9">
        <v>0.15</v>
      </c>
      <c r="P48" s="9">
        <v>0.64</v>
      </c>
      <c r="Q48" s="9">
        <v>6.87</v>
      </c>
      <c r="R48" s="9">
        <v>5.48</v>
      </c>
      <c r="S48" s="9">
        <v>9.1999999999999998E-2</v>
      </c>
      <c r="T48" s="9">
        <v>0.05</v>
      </c>
      <c r="U48" s="9">
        <v>4.9000000000000004</v>
      </c>
      <c r="V48" s="9">
        <v>98.83</v>
      </c>
      <c r="W48" s="9" t="s">
        <v>219</v>
      </c>
      <c r="X48" s="9">
        <v>14</v>
      </c>
      <c r="Y48" s="9" t="s">
        <v>226</v>
      </c>
      <c r="Z48" s="9" t="s">
        <v>208</v>
      </c>
      <c r="AA48" s="9" t="s">
        <v>219</v>
      </c>
      <c r="AB48" s="9" t="s">
        <v>208</v>
      </c>
      <c r="AC48" s="9" t="s">
        <v>214</v>
      </c>
      <c r="AD48" s="9">
        <v>130</v>
      </c>
      <c r="AE48" s="9">
        <v>39</v>
      </c>
      <c r="AF48" s="9">
        <v>2</v>
      </c>
      <c r="AG48" s="9">
        <v>6</v>
      </c>
      <c r="AH48" s="9">
        <v>216</v>
      </c>
      <c r="AI48" s="9">
        <v>9</v>
      </c>
      <c r="AJ48" s="9">
        <v>38</v>
      </c>
      <c r="AK48" s="9">
        <v>842</v>
      </c>
      <c r="AL48" s="9">
        <v>189</v>
      </c>
      <c r="AM48" s="9">
        <v>6</v>
      </c>
      <c r="AN48" s="9">
        <v>1.7</v>
      </c>
      <c r="AO48" s="9">
        <v>0.2</v>
      </c>
      <c r="AP48" s="9">
        <v>8</v>
      </c>
      <c r="AQ48" s="9" t="s">
        <v>215</v>
      </c>
      <c r="AR48" s="9">
        <v>4</v>
      </c>
      <c r="AS48" s="9">
        <v>6</v>
      </c>
      <c r="AT48" s="9" t="s">
        <v>210</v>
      </c>
      <c r="AU48" s="9">
        <v>106</v>
      </c>
      <c r="AV48" s="9">
        <v>182</v>
      </c>
      <c r="AW48" s="9">
        <v>17.5</v>
      </c>
      <c r="AX48" s="9">
        <v>50.8</v>
      </c>
      <c r="AY48" s="9">
        <v>7.9</v>
      </c>
      <c r="AZ48" s="9">
        <v>0.67</v>
      </c>
      <c r="BA48" s="9">
        <v>5.9</v>
      </c>
      <c r="BB48" s="9">
        <v>1</v>
      </c>
      <c r="BC48" s="9">
        <v>6.4</v>
      </c>
      <c r="BD48" s="9">
        <v>1.3</v>
      </c>
      <c r="BE48" s="9">
        <v>4</v>
      </c>
      <c r="BF48" s="9">
        <v>0.67</v>
      </c>
      <c r="BG48" s="9">
        <v>5.3</v>
      </c>
      <c r="BH48" s="9">
        <v>0.96</v>
      </c>
      <c r="BI48" s="9">
        <f t="shared" si="0"/>
        <v>390.4</v>
      </c>
      <c r="BJ48" s="9">
        <v>18</v>
      </c>
      <c r="BK48" s="9">
        <v>12.6</v>
      </c>
      <c r="BL48" s="9">
        <v>4</v>
      </c>
      <c r="BM48" s="9">
        <v>0.4</v>
      </c>
      <c r="BN48" s="9">
        <v>20</v>
      </c>
      <c r="BO48" s="9">
        <v>21.5</v>
      </c>
      <c r="BP48" s="9">
        <v>4.3</v>
      </c>
    </row>
    <row r="49" spans="1:68" x14ac:dyDescent="0.3">
      <c r="A49" s="9" t="s">
        <v>45</v>
      </c>
      <c r="B49" s="1">
        <v>32.028683000000001</v>
      </c>
      <c r="C49" s="1">
        <v>-105.499442</v>
      </c>
      <c r="D49" s="15">
        <v>4651</v>
      </c>
      <c r="E49" s="9" t="s">
        <v>293</v>
      </c>
      <c r="F49" s="15">
        <v>228</v>
      </c>
      <c r="G49" s="15">
        <v>229</v>
      </c>
      <c r="H49" s="15">
        <v>1</v>
      </c>
      <c r="I49" s="21" t="s">
        <v>245</v>
      </c>
      <c r="J49" s="9" t="s">
        <v>293</v>
      </c>
      <c r="K49" s="9">
        <v>57.54</v>
      </c>
      <c r="L49" s="9">
        <v>19.559999999999999</v>
      </c>
      <c r="M49" s="9">
        <v>4.09</v>
      </c>
      <c r="N49" s="9">
        <v>0.17100000000000001</v>
      </c>
      <c r="O49" s="9">
        <v>0.17</v>
      </c>
      <c r="P49" s="9">
        <v>0.64</v>
      </c>
      <c r="Q49" s="9">
        <v>7.11</v>
      </c>
      <c r="R49" s="9">
        <v>5.55</v>
      </c>
      <c r="S49" s="9">
        <v>0.10299999999999999</v>
      </c>
      <c r="T49" s="9">
        <v>0.05</v>
      </c>
      <c r="U49" s="9">
        <v>4.8600000000000003</v>
      </c>
      <c r="V49" s="9">
        <v>99.85</v>
      </c>
      <c r="W49" s="9" t="s">
        <v>219</v>
      </c>
      <c r="X49" s="9">
        <v>14</v>
      </c>
      <c r="Y49" s="9" t="s">
        <v>226</v>
      </c>
      <c r="Z49" s="9" t="s">
        <v>208</v>
      </c>
      <c r="AA49" s="9" t="s">
        <v>219</v>
      </c>
      <c r="AB49" s="9" t="s">
        <v>208</v>
      </c>
      <c r="AC49" s="9" t="s">
        <v>214</v>
      </c>
      <c r="AD49" s="9">
        <v>130</v>
      </c>
      <c r="AE49" s="9">
        <v>39</v>
      </c>
      <c r="AF49" s="9">
        <v>2</v>
      </c>
      <c r="AG49" s="9">
        <v>6</v>
      </c>
      <c r="AH49" s="9">
        <v>218</v>
      </c>
      <c r="AI49" s="9">
        <v>9</v>
      </c>
      <c r="AJ49" s="9">
        <v>44</v>
      </c>
      <c r="AK49" s="9">
        <v>895</v>
      </c>
      <c r="AL49" s="9">
        <v>176</v>
      </c>
      <c r="AM49" s="9">
        <v>7</v>
      </c>
      <c r="AN49" s="9">
        <v>1.6</v>
      </c>
      <c r="AO49" s="9" t="s">
        <v>209</v>
      </c>
      <c r="AP49" s="9">
        <v>7</v>
      </c>
      <c r="AQ49" s="9" t="s">
        <v>215</v>
      </c>
      <c r="AR49" s="9">
        <v>4</v>
      </c>
      <c r="AS49" s="9" t="s">
        <v>279</v>
      </c>
      <c r="AT49" s="9" t="s">
        <v>210</v>
      </c>
      <c r="AU49" s="9">
        <v>110</v>
      </c>
      <c r="AV49" s="9">
        <v>192</v>
      </c>
      <c r="AW49" s="9">
        <v>18.100000000000001</v>
      </c>
      <c r="AX49" s="9">
        <v>55</v>
      </c>
      <c r="AY49" s="9">
        <v>9</v>
      </c>
      <c r="AZ49" s="9">
        <v>0.72</v>
      </c>
      <c r="BA49" s="9">
        <v>6.3</v>
      </c>
      <c r="BB49" s="9">
        <v>1.2</v>
      </c>
      <c r="BC49" s="9">
        <v>7</v>
      </c>
      <c r="BD49" s="9">
        <v>1.4</v>
      </c>
      <c r="BE49" s="9">
        <v>4.5999999999999996</v>
      </c>
      <c r="BF49" s="9">
        <v>0.75</v>
      </c>
      <c r="BG49" s="9">
        <v>5.8</v>
      </c>
      <c r="BH49" s="9">
        <v>1.01</v>
      </c>
      <c r="BI49" s="9">
        <f t="shared" si="0"/>
        <v>412.88000000000005</v>
      </c>
      <c r="BJ49" s="9">
        <v>17.600000000000001</v>
      </c>
      <c r="BK49" s="9">
        <v>13.4</v>
      </c>
      <c r="BL49" s="9">
        <v>4</v>
      </c>
      <c r="BM49" s="9">
        <v>0.4</v>
      </c>
      <c r="BN49" s="9">
        <v>19</v>
      </c>
      <c r="BO49" s="9">
        <v>22</v>
      </c>
      <c r="BP49" s="9">
        <v>4.5</v>
      </c>
    </row>
    <row r="50" spans="1:68" x14ac:dyDescent="0.3">
      <c r="A50" s="9" t="s">
        <v>45</v>
      </c>
      <c r="B50" s="1">
        <v>32.028683000000001</v>
      </c>
      <c r="C50" s="1">
        <v>-105.499442</v>
      </c>
      <c r="D50" s="15">
        <v>4650</v>
      </c>
      <c r="E50" s="9" t="s">
        <v>294</v>
      </c>
      <c r="F50" s="15">
        <v>229</v>
      </c>
      <c r="G50" s="15">
        <v>230</v>
      </c>
      <c r="H50" s="15">
        <v>1</v>
      </c>
      <c r="I50" s="21" t="s">
        <v>245</v>
      </c>
      <c r="J50" s="9" t="s">
        <v>294</v>
      </c>
      <c r="K50" s="9">
        <v>57.11</v>
      </c>
      <c r="L50" s="9">
        <v>18.52</v>
      </c>
      <c r="M50" s="9">
        <v>4.8899999999999997</v>
      </c>
      <c r="N50" s="9">
        <v>0.19500000000000001</v>
      </c>
      <c r="O50" s="9">
        <v>0.22</v>
      </c>
      <c r="P50" s="9">
        <v>0.51</v>
      </c>
      <c r="Q50" s="9">
        <v>6.52</v>
      </c>
      <c r="R50" s="9">
        <v>5.82</v>
      </c>
      <c r="S50" s="9">
        <v>0.17199999999999999</v>
      </c>
      <c r="T50" s="9">
        <v>0.04</v>
      </c>
      <c r="U50" s="9">
        <v>4.58</v>
      </c>
      <c r="V50" s="9">
        <v>98.6</v>
      </c>
      <c r="W50" s="9" t="s">
        <v>219</v>
      </c>
      <c r="X50" s="9">
        <v>14</v>
      </c>
      <c r="Y50" s="9" t="s">
        <v>226</v>
      </c>
      <c r="Z50" s="9" t="s">
        <v>208</v>
      </c>
      <c r="AA50" s="9">
        <v>1</v>
      </c>
      <c r="AB50" s="9" t="s">
        <v>208</v>
      </c>
      <c r="AC50" s="9" t="s">
        <v>214</v>
      </c>
      <c r="AD50" s="9">
        <v>150</v>
      </c>
      <c r="AE50" s="9">
        <v>42</v>
      </c>
      <c r="AF50" s="9">
        <v>1</v>
      </c>
      <c r="AG50" s="9">
        <v>8</v>
      </c>
      <c r="AH50" s="9">
        <v>251</v>
      </c>
      <c r="AI50" s="9">
        <v>7</v>
      </c>
      <c r="AJ50" s="9">
        <v>37</v>
      </c>
      <c r="AK50" s="9">
        <v>778</v>
      </c>
      <c r="AL50" s="9">
        <v>265</v>
      </c>
      <c r="AM50" s="9">
        <v>6</v>
      </c>
      <c r="AN50" s="9">
        <v>1.5</v>
      </c>
      <c r="AO50" s="9" t="s">
        <v>209</v>
      </c>
      <c r="AP50" s="9">
        <v>6</v>
      </c>
      <c r="AQ50" s="9" t="s">
        <v>215</v>
      </c>
      <c r="AR50" s="9">
        <v>5</v>
      </c>
      <c r="AS50" s="9">
        <v>5</v>
      </c>
      <c r="AT50" s="9" t="s">
        <v>210</v>
      </c>
      <c r="AU50" s="9">
        <v>86.8</v>
      </c>
      <c r="AV50" s="9">
        <v>153</v>
      </c>
      <c r="AW50" s="9">
        <v>14.4</v>
      </c>
      <c r="AX50" s="9">
        <v>44</v>
      </c>
      <c r="AY50" s="9">
        <v>7.6</v>
      </c>
      <c r="AZ50" s="9">
        <v>0.6</v>
      </c>
      <c r="BA50" s="9">
        <v>5.2</v>
      </c>
      <c r="BB50" s="9">
        <v>0.9</v>
      </c>
      <c r="BC50" s="9">
        <v>5.9</v>
      </c>
      <c r="BD50" s="9">
        <v>1.2</v>
      </c>
      <c r="BE50" s="9">
        <v>3.9</v>
      </c>
      <c r="BF50" s="9">
        <v>0.69</v>
      </c>
      <c r="BG50" s="9">
        <v>5.4</v>
      </c>
      <c r="BH50" s="9">
        <v>0.9</v>
      </c>
      <c r="BI50" s="9">
        <f t="shared" si="0"/>
        <v>330.48999999999995</v>
      </c>
      <c r="BJ50" s="9">
        <v>16.100000000000001</v>
      </c>
      <c r="BK50" s="9">
        <v>12</v>
      </c>
      <c r="BL50" s="9">
        <v>7</v>
      </c>
      <c r="BM50" s="9">
        <v>0.5</v>
      </c>
      <c r="BN50" s="9">
        <v>24</v>
      </c>
      <c r="BO50" s="9">
        <v>23.2</v>
      </c>
      <c r="BP50" s="9">
        <v>5.0999999999999996</v>
      </c>
    </row>
    <row r="51" spans="1:68" x14ac:dyDescent="0.3">
      <c r="A51" s="9" t="s">
        <v>45</v>
      </c>
      <c r="B51" s="1">
        <v>32.028683000000001</v>
      </c>
      <c r="C51" s="1">
        <v>-105.499442</v>
      </c>
      <c r="D51" s="15">
        <v>4649</v>
      </c>
      <c r="E51" s="9" t="s">
        <v>295</v>
      </c>
      <c r="F51" s="15">
        <v>230</v>
      </c>
      <c r="G51" s="15">
        <v>231</v>
      </c>
      <c r="H51" s="15">
        <v>1</v>
      </c>
      <c r="I51" s="21" t="s">
        <v>245</v>
      </c>
      <c r="J51" s="9" t="s">
        <v>295</v>
      </c>
      <c r="K51" s="9">
        <v>57.06</v>
      </c>
      <c r="L51" s="9">
        <v>19.52</v>
      </c>
      <c r="M51" s="9">
        <v>4.83</v>
      </c>
      <c r="N51" s="9">
        <v>0.188</v>
      </c>
      <c r="O51" s="9">
        <v>0.17</v>
      </c>
      <c r="P51" s="9">
        <v>0.71</v>
      </c>
      <c r="Q51" s="9">
        <v>7.32</v>
      </c>
      <c r="R51" s="9">
        <v>5.2</v>
      </c>
      <c r="S51" s="9">
        <v>0.11799999999999999</v>
      </c>
      <c r="T51" s="9">
        <v>0.03</v>
      </c>
      <c r="U51" s="9">
        <v>5.24</v>
      </c>
      <c r="V51" s="9">
        <v>100.4</v>
      </c>
      <c r="W51" s="9" t="s">
        <v>219</v>
      </c>
      <c r="X51" s="9">
        <v>17</v>
      </c>
      <c r="Y51" s="9" t="s">
        <v>226</v>
      </c>
      <c r="Z51" s="9" t="s">
        <v>208</v>
      </c>
      <c r="AA51" s="9" t="s">
        <v>219</v>
      </c>
      <c r="AB51" s="9" t="s">
        <v>208</v>
      </c>
      <c r="AC51" s="9" t="s">
        <v>214</v>
      </c>
      <c r="AD51" s="9">
        <v>140</v>
      </c>
      <c r="AE51" s="9">
        <v>36</v>
      </c>
      <c r="AF51" s="9">
        <v>1</v>
      </c>
      <c r="AG51" s="9" t="s">
        <v>226</v>
      </c>
      <c r="AH51" s="9">
        <v>181</v>
      </c>
      <c r="AI51" s="9">
        <v>9</v>
      </c>
      <c r="AJ51" s="9">
        <v>41</v>
      </c>
      <c r="AK51" s="9">
        <v>989</v>
      </c>
      <c r="AL51" s="9">
        <v>210</v>
      </c>
      <c r="AM51" s="9">
        <v>10</v>
      </c>
      <c r="AN51" s="9">
        <v>1.6</v>
      </c>
      <c r="AO51" s="9" t="s">
        <v>209</v>
      </c>
      <c r="AP51" s="9">
        <v>8</v>
      </c>
      <c r="AQ51" s="9" t="s">
        <v>215</v>
      </c>
      <c r="AR51" s="9">
        <v>3.2</v>
      </c>
      <c r="AS51" s="9">
        <v>4</v>
      </c>
      <c r="AT51" s="9" t="s">
        <v>210</v>
      </c>
      <c r="AU51" s="9">
        <v>111</v>
      </c>
      <c r="AV51" s="9">
        <v>190</v>
      </c>
      <c r="AW51" s="9">
        <v>17.899999999999999</v>
      </c>
      <c r="AX51" s="9">
        <v>52.5</v>
      </c>
      <c r="AY51" s="9">
        <v>8.1999999999999993</v>
      </c>
      <c r="AZ51" s="9">
        <v>0.71</v>
      </c>
      <c r="BA51" s="9">
        <v>5.8</v>
      </c>
      <c r="BB51" s="9">
        <v>1</v>
      </c>
      <c r="BC51" s="9">
        <v>6.2</v>
      </c>
      <c r="BD51" s="9">
        <v>1.3</v>
      </c>
      <c r="BE51" s="9">
        <v>4.2</v>
      </c>
      <c r="BF51" s="9">
        <v>0.76</v>
      </c>
      <c r="BG51" s="9">
        <v>5.3</v>
      </c>
      <c r="BH51" s="9">
        <v>0.94</v>
      </c>
      <c r="BI51" s="9">
        <f t="shared" si="0"/>
        <v>405.80999999999995</v>
      </c>
      <c r="BJ51" s="9">
        <v>18.2</v>
      </c>
      <c r="BK51" s="9">
        <v>13.1</v>
      </c>
      <c r="BL51" s="9">
        <v>3</v>
      </c>
      <c r="BM51" s="9">
        <v>0.2</v>
      </c>
      <c r="BN51" s="9">
        <v>20</v>
      </c>
      <c r="BO51" s="9">
        <v>28.8</v>
      </c>
      <c r="BP51" s="9">
        <v>5.6</v>
      </c>
    </row>
    <row r="52" spans="1:68" x14ac:dyDescent="0.3">
      <c r="A52" s="9" t="s">
        <v>45</v>
      </c>
      <c r="B52" s="1">
        <v>32.028683000000001</v>
      </c>
      <c r="C52" s="1">
        <v>-105.499442</v>
      </c>
      <c r="D52" s="15">
        <v>4648</v>
      </c>
      <c r="E52" s="9" t="s">
        <v>296</v>
      </c>
      <c r="F52" s="15">
        <v>231</v>
      </c>
      <c r="G52" s="15">
        <v>232</v>
      </c>
      <c r="H52" s="15">
        <v>1</v>
      </c>
      <c r="I52" s="21" t="s">
        <v>245</v>
      </c>
      <c r="J52" s="9" t="s">
        <v>296</v>
      </c>
      <c r="K52" s="9">
        <v>56.46</v>
      </c>
      <c r="L52" s="9">
        <v>18.86</v>
      </c>
      <c r="M52" s="9">
        <v>4.6399999999999997</v>
      </c>
      <c r="N52" s="9">
        <v>0.17299999999999999</v>
      </c>
      <c r="O52" s="9">
        <v>0.12</v>
      </c>
      <c r="P52" s="9">
        <v>0.72</v>
      </c>
      <c r="Q52" s="9">
        <v>7.83</v>
      </c>
      <c r="R52" s="9">
        <v>4.84</v>
      </c>
      <c r="S52" s="9">
        <v>9.7000000000000003E-2</v>
      </c>
      <c r="T52" s="9">
        <v>0.03</v>
      </c>
      <c r="U52" s="9">
        <v>5.07</v>
      </c>
      <c r="V52" s="9">
        <v>98.85</v>
      </c>
      <c r="W52" s="9" t="s">
        <v>219</v>
      </c>
      <c r="X52" s="9">
        <v>19</v>
      </c>
      <c r="Y52" s="9" t="s">
        <v>226</v>
      </c>
      <c r="Z52" s="9" t="s">
        <v>208</v>
      </c>
      <c r="AA52" s="9" t="s">
        <v>219</v>
      </c>
      <c r="AB52" s="9" t="s">
        <v>208</v>
      </c>
      <c r="AC52" s="9" t="s">
        <v>214</v>
      </c>
      <c r="AD52" s="9">
        <v>160</v>
      </c>
      <c r="AE52" s="9">
        <v>41</v>
      </c>
      <c r="AF52" s="9">
        <v>2</v>
      </c>
      <c r="AG52" s="9">
        <v>5</v>
      </c>
      <c r="AH52" s="9">
        <v>171</v>
      </c>
      <c r="AI52" s="9">
        <v>10</v>
      </c>
      <c r="AJ52" s="9">
        <v>39</v>
      </c>
      <c r="AK52" s="9">
        <v>1109</v>
      </c>
      <c r="AL52" s="9">
        <v>227</v>
      </c>
      <c r="AM52" s="9">
        <v>7</v>
      </c>
      <c r="AO52" s="9">
        <v>0.2</v>
      </c>
      <c r="AP52" s="9">
        <v>11</v>
      </c>
      <c r="AQ52" s="9" t="s">
        <v>215</v>
      </c>
      <c r="AR52" s="9">
        <v>3.2</v>
      </c>
      <c r="AS52" s="9">
        <v>4</v>
      </c>
      <c r="AT52" s="9" t="s">
        <v>210</v>
      </c>
      <c r="AU52" s="9">
        <v>104</v>
      </c>
      <c r="AV52" s="9">
        <v>175</v>
      </c>
      <c r="AW52" s="9">
        <v>15.7</v>
      </c>
      <c r="AX52" s="9">
        <v>45.2</v>
      </c>
      <c r="AY52" s="9">
        <v>7.8</v>
      </c>
      <c r="AZ52" s="9">
        <v>0.57999999999999996</v>
      </c>
      <c r="BA52" s="9">
        <v>5.3</v>
      </c>
      <c r="BB52" s="9">
        <v>0.9</v>
      </c>
      <c r="BC52" s="9">
        <v>6.2</v>
      </c>
      <c r="BD52" s="9">
        <v>1.3</v>
      </c>
      <c r="BE52" s="9">
        <v>4.2</v>
      </c>
      <c r="BF52" s="9">
        <v>0.75</v>
      </c>
      <c r="BG52" s="9">
        <v>6</v>
      </c>
      <c r="BH52" s="9">
        <v>1.05</v>
      </c>
      <c r="BI52" s="9">
        <f t="shared" si="0"/>
        <v>373.97999999999996</v>
      </c>
      <c r="BJ52" s="9">
        <v>21.8</v>
      </c>
      <c r="BK52" s="9">
        <v>14</v>
      </c>
      <c r="BL52" s="9">
        <v>3</v>
      </c>
      <c r="BM52" s="9">
        <v>0.3</v>
      </c>
      <c r="BN52" s="9">
        <v>24</v>
      </c>
      <c r="BO52" s="9">
        <v>34.4</v>
      </c>
      <c r="BP52" s="9">
        <v>7.1</v>
      </c>
    </row>
    <row r="53" spans="1:68" x14ac:dyDescent="0.3">
      <c r="A53" s="9" t="s">
        <v>45</v>
      </c>
      <c r="B53" s="1">
        <v>32.028683000000001</v>
      </c>
      <c r="C53" s="1">
        <v>-105.499442</v>
      </c>
      <c r="D53" s="15">
        <v>4879</v>
      </c>
      <c r="E53" s="9" t="s">
        <v>297</v>
      </c>
      <c r="F53" s="15">
        <v>0</v>
      </c>
      <c r="G53" s="15">
        <v>0</v>
      </c>
      <c r="H53" s="15">
        <v>1</v>
      </c>
      <c r="I53" s="21" t="s">
        <v>245</v>
      </c>
      <c r="J53" s="9" t="s">
        <v>297</v>
      </c>
      <c r="K53" s="9">
        <v>76.180000000000007</v>
      </c>
      <c r="L53" s="9">
        <v>9.4499999999999993</v>
      </c>
      <c r="M53" s="9">
        <v>3.38</v>
      </c>
      <c r="N53" s="9">
        <v>5.5E-2</v>
      </c>
      <c r="O53" s="9">
        <v>0.74</v>
      </c>
      <c r="P53" s="9">
        <v>2.56</v>
      </c>
      <c r="Q53" s="9">
        <v>2.0699999999999998</v>
      </c>
      <c r="R53" s="9">
        <v>2.41</v>
      </c>
      <c r="S53" s="9">
        <v>0.38</v>
      </c>
      <c r="T53" s="9">
        <v>0.14000000000000001</v>
      </c>
      <c r="U53" s="9">
        <v>1.82</v>
      </c>
      <c r="V53" s="9">
        <v>99.2</v>
      </c>
      <c r="W53" s="9">
        <v>5</v>
      </c>
      <c r="X53" s="9">
        <v>2</v>
      </c>
      <c r="Y53" s="9">
        <v>57</v>
      </c>
      <c r="Z53" s="9" t="s">
        <v>208</v>
      </c>
      <c r="AA53" s="9">
        <v>5</v>
      </c>
      <c r="AB53" s="9" t="s">
        <v>208</v>
      </c>
      <c r="AC53" s="9" t="s">
        <v>214</v>
      </c>
      <c r="AD53" s="9">
        <v>40</v>
      </c>
      <c r="AE53" s="9">
        <v>11</v>
      </c>
      <c r="AF53" s="9">
        <v>1</v>
      </c>
      <c r="AG53" s="9" t="s">
        <v>226</v>
      </c>
      <c r="AH53" s="9">
        <v>68</v>
      </c>
      <c r="AI53" s="9">
        <v>342</v>
      </c>
      <c r="AJ53" s="9">
        <v>21</v>
      </c>
      <c r="AK53" s="9">
        <v>150</v>
      </c>
      <c r="AL53" s="9">
        <v>9</v>
      </c>
      <c r="AM53" s="9" t="s">
        <v>298</v>
      </c>
      <c r="AO53" s="9" t="s">
        <v>209</v>
      </c>
      <c r="AP53" s="9" t="s">
        <v>219</v>
      </c>
      <c r="AQ53" s="9" t="s">
        <v>215</v>
      </c>
      <c r="AR53" s="9">
        <v>1.6</v>
      </c>
      <c r="AS53" s="9">
        <v>837</v>
      </c>
      <c r="AT53" s="9" t="s">
        <v>210</v>
      </c>
      <c r="AU53" s="9">
        <v>30.4</v>
      </c>
      <c r="AV53" s="9">
        <v>58.5</v>
      </c>
      <c r="AW53" s="9">
        <v>6.65</v>
      </c>
      <c r="AX53" s="9">
        <v>24.9</v>
      </c>
      <c r="AY53" s="9">
        <v>4.7</v>
      </c>
      <c r="AZ53" s="9">
        <v>1.06</v>
      </c>
      <c r="BA53" s="9">
        <v>3.6</v>
      </c>
      <c r="BB53" s="9">
        <v>0.5</v>
      </c>
      <c r="BC53" s="9">
        <v>2.9</v>
      </c>
      <c r="BD53" s="9">
        <v>0.6</v>
      </c>
      <c r="BE53" s="9">
        <v>1.9</v>
      </c>
      <c r="BF53" s="9">
        <v>0.27</v>
      </c>
      <c r="BG53" s="9">
        <v>1.8</v>
      </c>
      <c r="BH53" s="9">
        <v>0.28999999999999998</v>
      </c>
      <c r="BI53" s="9">
        <f t="shared" si="0"/>
        <v>138.07000000000005</v>
      </c>
      <c r="BJ53" s="9">
        <v>3.2</v>
      </c>
      <c r="BK53" s="9">
        <v>0.6</v>
      </c>
      <c r="BL53" s="9" t="s">
        <v>219</v>
      </c>
      <c r="BM53" s="9">
        <v>0.2</v>
      </c>
      <c r="BN53" s="9">
        <v>15</v>
      </c>
      <c r="BO53" s="9">
        <v>7.4</v>
      </c>
      <c r="BP53" s="9">
        <v>2.2000000000000002</v>
      </c>
    </row>
    <row r="54" spans="1:68" x14ac:dyDescent="0.3">
      <c r="A54" s="9" t="s">
        <v>45</v>
      </c>
      <c r="B54" s="1">
        <v>32.028683000000001</v>
      </c>
      <c r="C54" s="1">
        <v>-105.499442</v>
      </c>
      <c r="D54" s="15">
        <v>4647</v>
      </c>
      <c r="E54" s="9" t="s">
        <v>299</v>
      </c>
      <c r="F54" s="15">
        <v>232</v>
      </c>
      <c r="G54" s="15">
        <v>233</v>
      </c>
      <c r="H54" s="15">
        <v>1</v>
      </c>
      <c r="I54" s="21" t="s">
        <v>245</v>
      </c>
      <c r="J54" s="9" t="s">
        <v>299</v>
      </c>
      <c r="K54" s="9">
        <v>56.58</v>
      </c>
      <c r="L54" s="9">
        <v>19.37</v>
      </c>
      <c r="M54" s="9">
        <v>4.6100000000000003</v>
      </c>
      <c r="N54" s="9">
        <v>0.216</v>
      </c>
      <c r="O54" s="9">
        <v>0.11</v>
      </c>
      <c r="P54" s="9">
        <v>0.87</v>
      </c>
      <c r="Q54" s="9">
        <v>8.06</v>
      </c>
      <c r="R54" s="9">
        <v>4.91</v>
      </c>
      <c r="S54" s="9">
        <v>6.5000000000000002E-2</v>
      </c>
      <c r="T54" s="9">
        <v>0.02</v>
      </c>
      <c r="U54" s="9">
        <v>5.46</v>
      </c>
      <c r="V54" s="9">
        <v>100.3</v>
      </c>
      <c r="W54" s="9" t="s">
        <v>219</v>
      </c>
      <c r="X54" s="9">
        <v>20</v>
      </c>
      <c r="Y54" s="9" t="s">
        <v>226</v>
      </c>
      <c r="Z54" s="9" t="s">
        <v>208</v>
      </c>
      <c r="AA54" s="9" t="s">
        <v>219</v>
      </c>
      <c r="AB54" s="9" t="s">
        <v>208</v>
      </c>
      <c r="AC54" s="9" t="s">
        <v>214</v>
      </c>
      <c r="AD54" s="9">
        <v>190</v>
      </c>
      <c r="AE54" s="9">
        <v>41</v>
      </c>
      <c r="AF54" s="9">
        <v>2</v>
      </c>
      <c r="AG54" s="9">
        <v>6</v>
      </c>
      <c r="AH54" s="9">
        <v>179</v>
      </c>
      <c r="AI54" s="9">
        <v>10</v>
      </c>
      <c r="AJ54" s="9">
        <v>55</v>
      </c>
      <c r="AK54" s="9">
        <v>1267</v>
      </c>
      <c r="AL54" s="9">
        <v>264</v>
      </c>
      <c r="AM54" s="9">
        <v>7</v>
      </c>
      <c r="AO54" s="9">
        <v>0.2</v>
      </c>
      <c r="AP54" s="9">
        <v>14</v>
      </c>
      <c r="AQ54" s="9" t="s">
        <v>215</v>
      </c>
      <c r="AR54" s="9">
        <v>3.3</v>
      </c>
      <c r="AS54" s="9">
        <v>3</v>
      </c>
      <c r="AT54" s="9" t="s">
        <v>210</v>
      </c>
      <c r="AU54" s="9">
        <v>166</v>
      </c>
      <c r="AV54" s="9">
        <v>276</v>
      </c>
      <c r="AW54" s="9">
        <v>24.7</v>
      </c>
      <c r="AX54" s="9">
        <v>72.900000000000006</v>
      </c>
      <c r="AY54" s="9">
        <v>11.7</v>
      </c>
      <c r="AZ54" s="9">
        <v>0.82</v>
      </c>
      <c r="BA54" s="9">
        <v>8.1999999999999993</v>
      </c>
      <c r="BB54" s="9">
        <v>1.5</v>
      </c>
      <c r="BC54" s="9">
        <v>8.9</v>
      </c>
      <c r="BD54" s="9">
        <v>1.9</v>
      </c>
      <c r="BE54" s="9">
        <v>5.9</v>
      </c>
      <c r="BF54" s="9">
        <v>1.01</v>
      </c>
      <c r="BG54" s="9">
        <v>7.6</v>
      </c>
      <c r="BH54" s="9">
        <v>1.31</v>
      </c>
      <c r="BI54" s="9">
        <f t="shared" si="0"/>
        <v>588.44000000000005</v>
      </c>
      <c r="BJ54" s="9">
        <v>26</v>
      </c>
      <c r="BK54" s="9">
        <v>22.5</v>
      </c>
      <c r="BL54" s="9">
        <v>2</v>
      </c>
      <c r="BM54" s="9">
        <v>0.2</v>
      </c>
      <c r="BN54" s="9">
        <v>30</v>
      </c>
      <c r="BO54" s="9">
        <v>43.9</v>
      </c>
      <c r="BP54" s="9">
        <v>8.4</v>
      </c>
    </row>
    <row r="55" spans="1:68" x14ac:dyDescent="0.3">
      <c r="A55" s="9" t="s">
        <v>45</v>
      </c>
      <c r="B55" s="1">
        <v>32.028683000000001</v>
      </c>
      <c r="C55" s="1">
        <v>-105.499442</v>
      </c>
      <c r="D55" s="15">
        <v>4646</v>
      </c>
      <c r="E55" s="9" t="s">
        <v>300</v>
      </c>
      <c r="F55" s="15">
        <v>233</v>
      </c>
      <c r="G55" s="15">
        <v>234</v>
      </c>
      <c r="H55" s="15">
        <v>1</v>
      </c>
      <c r="I55" s="21" t="s">
        <v>245</v>
      </c>
      <c r="J55" s="9" t="s">
        <v>300</v>
      </c>
      <c r="K55" s="9">
        <v>56.49</v>
      </c>
      <c r="L55" s="9">
        <v>19.25</v>
      </c>
      <c r="M55" s="9">
        <v>3.96</v>
      </c>
      <c r="N55" s="9">
        <v>0.18099999999999999</v>
      </c>
      <c r="O55" s="9">
        <v>0.13</v>
      </c>
      <c r="P55" s="9">
        <v>0.88</v>
      </c>
      <c r="Q55" s="9">
        <v>7.88</v>
      </c>
      <c r="R55" s="9">
        <v>4.78</v>
      </c>
      <c r="S55" s="9">
        <v>5.7000000000000002E-2</v>
      </c>
      <c r="T55" s="9">
        <v>0.03</v>
      </c>
      <c r="U55" s="9">
        <v>5.26</v>
      </c>
      <c r="V55" s="9">
        <v>98.91</v>
      </c>
      <c r="W55" s="9" t="s">
        <v>219</v>
      </c>
      <c r="X55" s="9">
        <v>19</v>
      </c>
      <c r="Y55" s="9" t="s">
        <v>226</v>
      </c>
      <c r="Z55" s="9" t="s">
        <v>208</v>
      </c>
      <c r="AA55" s="9" t="s">
        <v>219</v>
      </c>
      <c r="AB55" s="9" t="s">
        <v>208</v>
      </c>
      <c r="AC55" s="9" t="s">
        <v>214</v>
      </c>
      <c r="AD55" s="9">
        <v>170</v>
      </c>
      <c r="AE55" s="9">
        <v>42</v>
      </c>
      <c r="AF55" s="9">
        <v>2</v>
      </c>
      <c r="AG55" s="9">
        <v>6</v>
      </c>
      <c r="AH55" s="9">
        <v>171</v>
      </c>
      <c r="AI55" s="9">
        <v>12</v>
      </c>
      <c r="AJ55" s="9">
        <v>38</v>
      </c>
      <c r="AK55" s="9">
        <v>995</v>
      </c>
      <c r="AL55" s="9">
        <v>193</v>
      </c>
      <c r="AM55" s="9">
        <v>6</v>
      </c>
      <c r="AO55" s="9">
        <v>0.2</v>
      </c>
      <c r="AP55" s="9">
        <v>11</v>
      </c>
      <c r="AQ55" s="9" t="s">
        <v>215</v>
      </c>
      <c r="AR55" s="9">
        <v>3</v>
      </c>
      <c r="AS55" s="9">
        <v>4</v>
      </c>
      <c r="AT55" s="9" t="s">
        <v>210</v>
      </c>
      <c r="AU55" s="9">
        <v>91.7</v>
      </c>
      <c r="AV55" s="9">
        <v>156</v>
      </c>
      <c r="AW55" s="9">
        <v>14.4</v>
      </c>
      <c r="AX55" s="9">
        <v>43.6</v>
      </c>
      <c r="AY55" s="9">
        <v>6.8</v>
      </c>
      <c r="AZ55" s="9">
        <v>0.48</v>
      </c>
      <c r="BA55" s="9">
        <v>4.9000000000000004</v>
      </c>
      <c r="BB55" s="9">
        <v>1</v>
      </c>
      <c r="BC55" s="9">
        <v>5.9</v>
      </c>
      <c r="BD55" s="9">
        <v>1.2</v>
      </c>
      <c r="BE55" s="9">
        <v>4.0999999999999996</v>
      </c>
      <c r="BF55" s="9">
        <v>0.69</v>
      </c>
      <c r="BG55" s="9">
        <v>5.8</v>
      </c>
      <c r="BH55" s="9">
        <v>0.99</v>
      </c>
      <c r="BI55" s="9">
        <f t="shared" si="0"/>
        <v>337.56</v>
      </c>
      <c r="BJ55" s="9">
        <v>21.9</v>
      </c>
      <c r="BK55" s="9">
        <v>13.5</v>
      </c>
      <c r="BL55" s="9">
        <v>1</v>
      </c>
      <c r="BM55" s="9">
        <v>0.2</v>
      </c>
      <c r="BN55" s="9">
        <v>23</v>
      </c>
      <c r="BO55" s="9">
        <v>28.7</v>
      </c>
      <c r="BP55" s="9">
        <v>5.8</v>
      </c>
    </row>
    <row r="56" spans="1:68" x14ac:dyDescent="0.3">
      <c r="A56" s="9" t="s">
        <v>45</v>
      </c>
      <c r="B56" s="1">
        <v>32.028683000000001</v>
      </c>
      <c r="C56" s="1">
        <v>-105.499442</v>
      </c>
      <c r="D56" s="15">
        <v>4645</v>
      </c>
      <c r="E56" s="9" t="s">
        <v>301</v>
      </c>
      <c r="F56" s="15">
        <v>234</v>
      </c>
      <c r="G56" s="15">
        <v>235</v>
      </c>
      <c r="H56" s="15">
        <v>1</v>
      </c>
      <c r="I56" s="21" t="s">
        <v>245</v>
      </c>
      <c r="J56" s="9" t="s">
        <v>301</v>
      </c>
      <c r="K56" s="9">
        <v>58.1</v>
      </c>
      <c r="L56" s="9">
        <v>19.29</v>
      </c>
      <c r="M56" s="9">
        <v>4.7</v>
      </c>
      <c r="N56" s="9">
        <v>0.20599999999999999</v>
      </c>
      <c r="O56" s="9">
        <v>0.13</v>
      </c>
      <c r="P56" s="9">
        <v>0.86</v>
      </c>
      <c r="Q56" s="9">
        <v>7.72</v>
      </c>
      <c r="R56" s="9">
        <v>5.13</v>
      </c>
      <c r="S56" s="9">
        <v>8.3000000000000004E-2</v>
      </c>
      <c r="T56" s="9">
        <v>0.04</v>
      </c>
      <c r="U56" s="9">
        <v>4.1500000000000004</v>
      </c>
      <c r="V56" s="9">
        <v>100.4</v>
      </c>
      <c r="W56" s="9" t="s">
        <v>219</v>
      </c>
      <c r="X56" s="9">
        <v>16</v>
      </c>
      <c r="Y56" s="9" t="s">
        <v>226</v>
      </c>
      <c r="Z56" s="9" t="s">
        <v>208</v>
      </c>
      <c r="AA56" s="9" t="s">
        <v>219</v>
      </c>
      <c r="AB56" s="9" t="s">
        <v>208</v>
      </c>
      <c r="AC56" s="9" t="s">
        <v>214</v>
      </c>
      <c r="AD56" s="9">
        <v>150</v>
      </c>
      <c r="AE56" s="9">
        <v>42</v>
      </c>
      <c r="AF56" s="9">
        <v>2</v>
      </c>
      <c r="AG56" s="9">
        <v>9</v>
      </c>
      <c r="AH56" s="9">
        <v>198</v>
      </c>
      <c r="AI56" s="9">
        <v>10</v>
      </c>
      <c r="AJ56" s="9">
        <v>43</v>
      </c>
      <c r="AK56" s="9">
        <v>1711</v>
      </c>
      <c r="AL56" s="9">
        <v>227</v>
      </c>
      <c r="AM56" s="9">
        <v>7</v>
      </c>
      <c r="AO56" s="9">
        <v>0.2</v>
      </c>
      <c r="AP56" s="9">
        <v>11</v>
      </c>
      <c r="AQ56" s="9" t="s">
        <v>215</v>
      </c>
      <c r="AR56" s="9">
        <v>2.4</v>
      </c>
      <c r="AS56" s="9" t="s">
        <v>279</v>
      </c>
      <c r="AT56" s="9" t="s">
        <v>210</v>
      </c>
      <c r="AU56" s="9">
        <v>89.7</v>
      </c>
      <c r="AV56" s="9">
        <v>154</v>
      </c>
      <c r="AW56" s="9">
        <v>14.3</v>
      </c>
      <c r="AX56" s="9">
        <v>43.5</v>
      </c>
      <c r="AY56" s="9">
        <v>7.1</v>
      </c>
      <c r="AZ56" s="9">
        <v>0.56000000000000005</v>
      </c>
      <c r="BA56" s="9">
        <v>5.2</v>
      </c>
      <c r="BB56" s="9">
        <v>1</v>
      </c>
      <c r="BC56" s="9">
        <v>6.6</v>
      </c>
      <c r="BD56" s="9">
        <v>1.5</v>
      </c>
      <c r="BE56" s="9">
        <v>4.9000000000000004</v>
      </c>
      <c r="BF56" s="9">
        <v>0.91</v>
      </c>
      <c r="BG56" s="9">
        <v>7.2</v>
      </c>
      <c r="BH56" s="9">
        <v>1.29</v>
      </c>
      <c r="BI56" s="9">
        <f t="shared" si="0"/>
        <v>337.76000000000005</v>
      </c>
      <c r="BJ56" s="9">
        <v>36.700000000000003</v>
      </c>
      <c r="BK56" s="9">
        <v>15.5</v>
      </c>
      <c r="BL56" s="9">
        <v>1</v>
      </c>
      <c r="BM56" s="9">
        <v>0.3</v>
      </c>
      <c r="BN56" s="9">
        <v>20</v>
      </c>
      <c r="BO56" s="9">
        <v>25.6</v>
      </c>
      <c r="BP56" s="9">
        <v>7.1</v>
      </c>
    </row>
    <row r="57" spans="1:68" x14ac:dyDescent="0.3">
      <c r="A57" s="9" t="s">
        <v>45</v>
      </c>
      <c r="B57" s="1">
        <v>32.028683000000001</v>
      </c>
      <c r="C57" s="1">
        <v>-105.499442</v>
      </c>
      <c r="D57" s="15">
        <v>4644</v>
      </c>
      <c r="E57" s="9" t="s">
        <v>302</v>
      </c>
      <c r="F57" s="15">
        <v>235</v>
      </c>
      <c r="G57" s="15">
        <v>236</v>
      </c>
      <c r="H57" s="15">
        <v>1</v>
      </c>
      <c r="I57" s="21" t="s">
        <v>245</v>
      </c>
      <c r="J57" s="9" t="s">
        <v>302</v>
      </c>
      <c r="K57" s="9">
        <v>57.23</v>
      </c>
      <c r="L57" s="9">
        <v>18.55</v>
      </c>
      <c r="M57" s="9">
        <v>4.62</v>
      </c>
      <c r="N57" s="9">
        <v>0.248</v>
      </c>
      <c r="O57" s="9">
        <v>0.1</v>
      </c>
      <c r="P57" s="9">
        <v>0.79</v>
      </c>
      <c r="Q57" s="9">
        <v>8.34</v>
      </c>
      <c r="R57" s="9">
        <v>4.97</v>
      </c>
      <c r="S57" s="9">
        <v>7.0000000000000007E-2</v>
      </c>
      <c r="T57" s="9">
        <v>0.03</v>
      </c>
      <c r="U57" s="9">
        <v>3.21</v>
      </c>
      <c r="V57" s="9">
        <v>98.16</v>
      </c>
      <c r="W57" s="9" t="s">
        <v>219</v>
      </c>
      <c r="X57" s="9">
        <v>17</v>
      </c>
      <c r="Y57" s="9" t="s">
        <v>226</v>
      </c>
      <c r="Z57" s="9" t="s">
        <v>208</v>
      </c>
      <c r="AA57" s="9" t="s">
        <v>219</v>
      </c>
      <c r="AB57" s="9" t="s">
        <v>208</v>
      </c>
      <c r="AC57" s="9" t="s">
        <v>214</v>
      </c>
      <c r="AD57" s="9">
        <v>160</v>
      </c>
      <c r="AE57" s="9">
        <v>42</v>
      </c>
      <c r="AF57" s="9">
        <v>2</v>
      </c>
      <c r="AG57" s="9">
        <v>10</v>
      </c>
      <c r="AH57" s="9">
        <v>187</v>
      </c>
      <c r="AI57" s="9">
        <v>10</v>
      </c>
      <c r="AJ57" s="9">
        <v>110</v>
      </c>
      <c r="AK57" s="9">
        <v>3913</v>
      </c>
      <c r="AL57" s="9">
        <v>392</v>
      </c>
      <c r="AM57" s="9">
        <v>8</v>
      </c>
      <c r="AO57" s="9">
        <v>0.2</v>
      </c>
      <c r="AP57" s="9">
        <v>12</v>
      </c>
      <c r="AQ57" s="9" t="s">
        <v>215</v>
      </c>
      <c r="AR57" s="9">
        <v>1.9</v>
      </c>
      <c r="AS57" s="9" t="s">
        <v>279</v>
      </c>
      <c r="AT57" s="9" t="s">
        <v>210</v>
      </c>
      <c r="AU57" s="9">
        <v>234</v>
      </c>
      <c r="AV57" s="9">
        <v>388</v>
      </c>
      <c r="AW57" s="9">
        <v>34.4</v>
      </c>
      <c r="AX57" s="9">
        <v>103</v>
      </c>
      <c r="AY57" s="9">
        <v>16.8</v>
      </c>
      <c r="AZ57" s="9">
        <v>1.1200000000000001</v>
      </c>
      <c r="BA57" s="9">
        <v>12.6</v>
      </c>
      <c r="BB57" s="9">
        <v>2.5</v>
      </c>
      <c r="BC57" s="9">
        <v>17.600000000000001</v>
      </c>
      <c r="BD57" s="9">
        <v>3.9</v>
      </c>
      <c r="BE57" s="9">
        <v>12.9</v>
      </c>
      <c r="BF57" s="9">
        <v>2.15</v>
      </c>
      <c r="BG57" s="9">
        <v>15.6</v>
      </c>
      <c r="BH57" s="9">
        <v>2.68</v>
      </c>
      <c r="BI57" s="9">
        <f t="shared" si="0"/>
        <v>847.24999999999989</v>
      </c>
      <c r="BJ57" s="9">
        <v>72.7</v>
      </c>
      <c r="BK57" s="9">
        <v>40</v>
      </c>
      <c r="BL57" s="9">
        <v>2</v>
      </c>
      <c r="BM57" s="9">
        <v>0.3</v>
      </c>
      <c r="BN57" s="9">
        <v>26</v>
      </c>
      <c r="BO57" s="9">
        <v>28.8</v>
      </c>
      <c r="BP57" s="9">
        <v>9.6</v>
      </c>
    </row>
    <row r="58" spans="1:68" x14ac:dyDescent="0.3">
      <c r="A58" s="9" t="s">
        <v>45</v>
      </c>
      <c r="B58" s="1">
        <v>32.028683000000001</v>
      </c>
      <c r="C58" s="1">
        <v>-105.499442</v>
      </c>
      <c r="D58" s="15">
        <v>4643</v>
      </c>
      <c r="E58" s="9" t="s">
        <v>303</v>
      </c>
      <c r="F58" s="15">
        <v>236</v>
      </c>
      <c r="G58" s="15">
        <v>237</v>
      </c>
      <c r="H58" s="15">
        <v>1</v>
      </c>
      <c r="I58" s="21" t="s">
        <v>245</v>
      </c>
      <c r="J58" s="9" t="s">
        <v>303</v>
      </c>
      <c r="K58" s="9">
        <v>56.44</v>
      </c>
      <c r="L58" s="9">
        <v>18.18</v>
      </c>
      <c r="M58" s="9">
        <v>6.08</v>
      </c>
      <c r="N58" s="9">
        <v>0.35199999999999998</v>
      </c>
      <c r="O58" s="9">
        <v>0.16</v>
      </c>
      <c r="P58" s="9">
        <v>0.76</v>
      </c>
      <c r="Q58" s="9">
        <v>7.69</v>
      </c>
      <c r="R58" s="9">
        <v>4.88</v>
      </c>
      <c r="S58" s="9">
        <v>0.10299999999999999</v>
      </c>
      <c r="T58" s="9">
        <v>0.04</v>
      </c>
      <c r="U58" s="9">
        <v>3.96</v>
      </c>
      <c r="V58" s="9">
        <v>98.65</v>
      </c>
      <c r="W58" s="9" t="s">
        <v>219</v>
      </c>
      <c r="X58" s="9">
        <v>18</v>
      </c>
      <c r="Y58" s="9" t="s">
        <v>226</v>
      </c>
      <c r="Z58" s="9" t="s">
        <v>208</v>
      </c>
      <c r="AA58" s="9" t="s">
        <v>219</v>
      </c>
      <c r="AB58" s="9" t="s">
        <v>208</v>
      </c>
      <c r="AC58" s="9" t="s">
        <v>214</v>
      </c>
      <c r="AD58" s="9">
        <v>200</v>
      </c>
      <c r="AE58" s="9">
        <v>41</v>
      </c>
      <c r="AF58" s="9">
        <v>2</v>
      </c>
      <c r="AG58" s="9">
        <v>22</v>
      </c>
      <c r="AH58" s="9">
        <v>174</v>
      </c>
      <c r="AI58" s="9">
        <v>13</v>
      </c>
      <c r="AJ58" s="9">
        <v>200</v>
      </c>
      <c r="AK58" s="9">
        <v>6262</v>
      </c>
      <c r="AL58" s="9">
        <v>607</v>
      </c>
      <c r="AM58" s="9">
        <v>10</v>
      </c>
      <c r="AO58" s="9">
        <v>0.2</v>
      </c>
      <c r="AP58" s="9">
        <v>15</v>
      </c>
      <c r="AQ58" s="9">
        <v>0.6</v>
      </c>
      <c r="AR58" s="9">
        <v>2.1</v>
      </c>
      <c r="AS58" s="9">
        <v>3</v>
      </c>
      <c r="AT58" s="9" t="s">
        <v>210</v>
      </c>
      <c r="AU58" s="9">
        <v>432</v>
      </c>
      <c r="AV58" s="9">
        <v>715</v>
      </c>
      <c r="AW58" s="9">
        <v>63.2</v>
      </c>
      <c r="AX58" s="9">
        <v>185</v>
      </c>
      <c r="AY58" s="9">
        <v>30.3</v>
      </c>
      <c r="AZ58" s="9">
        <v>2.21</v>
      </c>
      <c r="BA58" s="9">
        <v>23.8</v>
      </c>
      <c r="BB58" s="9">
        <v>4.8</v>
      </c>
      <c r="BC58" s="9">
        <v>32.4</v>
      </c>
      <c r="BD58" s="9">
        <v>7.1</v>
      </c>
      <c r="BE58" s="9">
        <v>23.8</v>
      </c>
      <c r="BF58" s="9">
        <v>4.0599999999999996</v>
      </c>
      <c r="BG58" s="9">
        <v>30.8</v>
      </c>
      <c r="BH58" s="9">
        <v>4.82</v>
      </c>
      <c r="BI58" s="9">
        <f t="shared" si="0"/>
        <v>1559.2899999999997</v>
      </c>
      <c r="BJ58" s="9">
        <v>120</v>
      </c>
      <c r="BK58" s="9">
        <v>71.5</v>
      </c>
      <c r="BL58" s="9">
        <v>7</v>
      </c>
      <c r="BM58" s="9">
        <v>0.3</v>
      </c>
      <c r="BN58" s="9">
        <v>35</v>
      </c>
      <c r="BO58" s="9">
        <v>34.9</v>
      </c>
      <c r="BP58" s="9">
        <v>21.5</v>
      </c>
    </row>
    <row r="59" spans="1:68" x14ac:dyDescent="0.3">
      <c r="A59" s="9" t="s">
        <v>45</v>
      </c>
      <c r="B59" s="1">
        <v>32.028683000000001</v>
      </c>
      <c r="C59" s="1">
        <v>-105.499442</v>
      </c>
      <c r="D59" s="15">
        <v>4642</v>
      </c>
      <c r="E59" s="9" t="s">
        <v>304</v>
      </c>
      <c r="F59" s="15">
        <v>237</v>
      </c>
      <c r="G59" s="15">
        <v>238</v>
      </c>
      <c r="H59" s="15">
        <v>1</v>
      </c>
      <c r="I59" s="21" t="s">
        <v>245</v>
      </c>
      <c r="J59" s="9" t="s">
        <v>304</v>
      </c>
      <c r="K59" s="9">
        <v>56.61</v>
      </c>
      <c r="L59" s="9">
        <v>18.440000000000001</v>
      </c>
      <c r="M59" s="9">
        <v>4.84</v>
      </c>
      <c r="N59" s="9">
        <v>0.246</v>
      </c>
      <c r="O59" s="9">
        <v>0.14000000000000001</v>
      </c>
      <c r="P59" s="9">
        <v>0.85</v>
      </c>
      <c r="Q59" s="9">
        <v>7.51</v>
      </c>
      <c r="R59" s="9">
        <v>5.09</v>
      </c>
      <c r="S59" s="9">
        <v>8.5999999999999993E-2</v>
      </c>
      <c r="T59" s="9">
        <v>0.05</v>
      </c>
      <c r="U59" s="9">
        <v>4.5599999999999996</v>
      </c>
      <c r="V59" s="9">
        <v>98.43</v>
      </c>
      <c r="W59" s="9" t="s">
        <v>219</v>
      </c>
      <c r="X59" s="9">
        <v>16</v>
      </c>
      <c r="Y59" s="9" t="s">
        <v>226</v>
      </c>
      <c r="Z59" s="9" t="s">
        <v>208</v>
      </c>
      <c r="AA59" s="9" t="s">
        <v>219</v>
      </c>
      <c r="AB59" s="9" t="s">
        <v>208</v>
      </c>
      <c r="AC59" s="9" t="s">
        <v>214</v>
      </c>
      <c r="AD59" s="9">
        <v>170</v>
      </c>
      <c r="AE59" s="9">
        <v>41</v>
      </c>
      <c r="AF59" s="9">
        <v>2</v>
      </c>
      <c r="AG59" s="9">
        <v>13</v>
      </c>
      <c r="AH59" s="9">
        <v>181</v>
      </c>
      <c r="AI59" s="9">
        <v>10</v>
      </c>
      <c r="AJ59" s="9">
        <v>100</v>
      </c>
      <c r="AK59" s="9">
        <v>2828</v>
      </c>
      <c r="AL59" s="9">
        <v>392</v>
      </c>
      <c r="AM59" s="9">
        <v>8</v>
      </c>
      <c r="AO59" s="9">
        <v>0.2</v>
      </c>
      <c r="AP59" s="9">
        <v>12</v>
      </c>
      <c r="AQ59" s="9" t="s">
        <v>215</v>
      </c>
      <c r="AR59" s="9">
        <v>3.2</v>
      </c>
      <c r="AS59" s="9">
        <v>4</v>
      </c>
      <c r="AT59" s="9" t="s">
        <v>210</v>
      </c>
      <c r="AU59" s="9">
        <v>216</v>
      </c>
      <c r="AV59" s="9">
        <v>363</v>
      </c>
      <c r="AW59" s="9">
        <v>33.1</v>
      </c>
      <c r="AX59" s="9">
        <v>95.3</v>
      </c>
      <c r="AY59" s="9">
        <v>16.2</v>
      </c>
      <c r="AZ59" s="9">
        <v>1.1499999999999999</v>
      </c>
      <c r="BA59" s="9">
        <v>12.5</v>
      </c>
      <c r="BB59" s="9">
        <v>2.5</v>
      </c>
      <c r="BC59" s="9">
        <v>16</v>
      </c>
      <c r="BD59" s="9">
        <v>3.5</v>
      </c>
      <c r="BE59" s="9">
        <v>11.8</v>
      </c>
      <c r="BF59" s="9">
        <v>2.0699999999999998</v>
      </c>
      <c r="BG59" s="9">
        <v>16.100000000000001</v>
      </c>
      <c r="BH59" s="9">
        <v>2.48</v>
      </c>
      <c r="BI59" s="9">
        <f t="shared" si="0"/>
        <v>791.7</v>
      </c>
      <c r="BJ59" s="9">
        <v>58.5</v>
      </c>
      <c r="BK59" s="9">
        <v>33.9</v>
      </c>
      <c r="BL59" s="9">
        <v>5</v>
      </c>
      <c r="BM59" s="9">
        <v>0.4</v>
      </c>
      <c r="BN59" s="9">
        <v>26</v>
      </c>
      <c r="BO59" s="9">
        <v>31.5</v>
      </c>
      <c r="BP59" s="9">
        <v>14.3</v>
      </c>
    </row>
    <row r="60" spans="1:68" x14ac:dyDescent="0.3">
      <c r="A60" s="9" t="s">
        <v>45</v>
      </c>
      <c r="B60" s="1">
        <v>32.028683000000001</v>
      </c>
      <c r="C60" s="1">
        <v>-105.499442</v>
      </c>
      <c r="D60" s="15">
        <v>4641</v>
      </c>
      <c r="E60" s="9" t="s">
        <v>305</v>
      </c>
      <c r="F60" s="15">
        <v>238</v>
      </c>
      <c r="G60" s="15">
        <v>239</v>
      </c>
      <c r="H60" s="15">
        <v>1</v>
      </c>
      <c r="I60" s="21" t="s">
        <v>245</v>
      </c>
      <c r="J60" s="9" t="s">
        <v>305</v>
      </c>
      <c r="K60" s="9">
        <v>57.88</v>
      </c>
      <c r="L60" s="9">
        <v>19.29</v>
      </c>
      <c r="M60" s="9">
        <v>4.99</v>
      </c>
      <c r="N60" s="9">
        <v>0.21099999999999999</v>
      </c>
      <c r="O60" s="9">
        <v>0.18</v>
      </c>
      <c r="P60" s="9">
        <v>0.77</v>
      </c>
      <c r="Q60" s="9">
        <v>7.28</v>
      </c>
      <c r="R60" s="9">
        <v>5.57</v>
      </c>
      <c r="S60" s="9">
        <v>0.125</v>
      </c>
      <c r="T60" s="9">
        <v>0.04</v>
      </c>
      <c r="U60" s="9">
        <v>4.32</v>
      </c>
      <c r="V60" s="9">
        <v>100.7</v>
      </c>
      <c r="W60" s="9" t="s">
        <v>219</v>
      </c>
      <c r="X60" s="9">
        <v>13</v>
      </c>
      <c r="Y60" s="9" t="s">
        <v>226</v>
      </c>
      <c r="Z60" s="9" t="s">
        <v>208</v>
      </c>
      <c r="AA60" s="9">
        <v>1</v>
      </c>
      <c r="AB60" s="9" t="s">
        <v>208</v>
      </c>
      <c r="AC60" s="9" t="s">
        <v>214</v>
      </c>
      <c r="AD60" s="9">
        <v>140</v>
      </c>
      <c r="AE60" s="9">
        <v>39</v>
      </c>
      <c r="AF60" s="9">
        <v>2</v>
      </c>
      <c r="AG60" s="9">
        <v>8</v>
      </c>
      <c r="AH60" s="9">
        <v>189</v>
      </c>
      <c r="AI60" s="9">
        <v>8</v>
      </c>
      <c r="AJ60" s="9">
        <v>60</v>
      </c>
      <c r="AK60" s="9">
        <v>1801</v>
      </c>
      <c r="AL60" s="9">
        <v>271</v>
      </c>
      <c r="AM60" s="9">
        <v>10</v>
      </c>
      <c r="AO60" s="9" t="s">
        <v>209</v>
      </c>
      <c r="AP60" s="9">
        <v>9</v>
      </c>
      <c r="AQ60" s="9" t="s">
        <v>215</v>
      </c>
      <c r="AR60" s="9">
        <v>2.7</v>
      </c>
      <c r="AS60" s="9">
        <v>3</v>
      </c>
      <c r="AT60" s="9" t="s">
        <v>210</v>
      </c>
      <c r="AU60" s="9">
        <v>135</v>
      </c>
      <c r="AV60" s="9">
        <v>231</v>
      </c>
      <c r="AW60" s="9">
        <v>21.6</v>
      </c>
      <c r="AX60" s="9">
        <v>64.2</v>
      </c>
      <c r="AY60" s="9">
        <v>10.8</v>
      </c>
      <c r="AZ60" s="9">
        <v>0.72</v>
      </c>
      <c r="BA60" s="9">
        <v>7.9</v>
      </c>
      <c r="BB60" s="9">
        <v>1.5</v>
      </c>
      <c r="BC60" s="9">
        <v>9.8000000000000007</v>
      </c>
      <c r="BD60" s="9">
        <v>2.1</v>
      </c>
      <c r="BE60" s="9">
        <v>6.8</v>
      </c>
      <c r="BF60" s="9">
        <v>1.2</v>
      </c>
      <c r="BG60" s="9">
        <v>9</v>
      </c>
      <c r="BH60" s="9">
        <v>1.55</v>
      </c>
      <c r="BI60" s="9">
        <f t="shared" si="0"/>
        <v>503.17000000000007</v>
      </c>
      <c r="BJ60" s="9">
        <v>35</v>
      </c>
      <c r="BK60" s="9">
        <v>20</v>
      </c>
      <c r="BL60" s="9">
        <v>3</v>
      </c>
      <c r="BM60" s="9">
        <v>0.3</v>
      </c>
      <c r="BN60" s="9">
        <v>19</v>
      </c>
      <c r="BO60" s="9">
        <v>23.1</v>
      </c>
      <c r="BP60" s="9">
        <v>7.5</v>
      </c>
    </row>
    <row r="61" spans="1:68" x14ac:dyDescent="0.3">
      <c r="A61" s="9" t="s">
        <v>45</v>
      </c>
      <c r="B61" s="1">
        <v>32.028683000000001</v>
      </c>
      <c r="C61" s="1">
        <v>-105.499442</v>
      </c>
      <c r="D61" s="15">
        <v>4641</v>
      </c>
      <c r="E61" s="9" t="s">
        <v>306</v>
      </c>
      <c r="F61" s="15">
        <v>238</v>
      </c>
      <c r="G61" s="15">
        <v>239</v>
      </c>
      <c r="H61" s="15">
        <v>1</v>
      </c>
      <c r="I61" s="21" t="s">
        <v>245</v>
      </c>
      <c r="J61" s="9" t="s">
        <v>306</v>
      </c>
      <c r="K61" s="9">
        <v>57.86</v>
      </c>
      <c r="L61" s="9">
        <v>19.239999999999998</v>
      </c>
      <c r="M61" s="9">
        <v>4.5199999999999996</v>
      </c>
      <c r="N61" s="9">
        <v>0.20799999999999999</v>
      </c>
      <c r="O61" s="9">
        <v>0.14000000000000001</v>
      </c>
      <c r="P61" s="9">
        <v>0.79</v>
      </c>
      <c r="Q61" s="9">
        <v>7.44</v>
      </c>
      <c r="R61" s="9">
        <v>5.58</v>
      </c>
      <c r="S61" s="9">
        <v>9.0999999999999998E-2</v>
      </c>
      <c r="T61" s="9">
        <v>0.05</v>
      </c>
      <c r="U61" s="9">
        <v>4.47</v>
      </c>
      <c r="V61" s="9">
        <v>100.4</v>
      </c>
      <c r="W61" s="9" t="s">
        <v>219</v>
      </c>
      <c r="X61" s="9">
        <v>13</v>
      </c>
      <c r="Y61" s="9" t="s">
        <v>226</v>
      </c>
      <c r="Z61" s="9" t="s">
        <v>208</v>
      </c>
      <c r="AA61" s="9" t="s">
        <v>219</v>
      </c>
      <c r="AB61" s="9" t="s">
        <v>208</v>
      </c>
      <c r="AC61" s="9" t="s">
        <v>214</v>
      </c>
      <c r="AD61" s="9">
        <v>150</v>
      </c>
      <c r="AE61" s="9">
        <v>40</v>
      </c>
      <c r="AF61" s="9">
        <v>2</v>
      </c>
      <c r="AG61" s="9">
        <v>12</v>
      </c>
      <c r="AH61" s="9">
        <v>186</v>
      </c>
      <c r="AI61" s="9">
        <v>8</v>
      </c>
      <c r="AJ61" s="9">
        <v>91</v>
      </c>
      <c r="AK61" s="9">
        <v>2461</v>
      </c>
      <c r="AL61" s="9">
        <v>316</v>
      </c>
      <c r="AM61" s="9">
        <v>10</v>
      </c>
      <c r="AO61" s="9" t="s">
        <v>209</v>
      </c>
      <c r="AP61" s="9">
        <v>10</v>
      </c>
      <c r="AQ61" s="9" t="s">
        <v>215</v>
      </c>
      <c r="AR61" s="9">
        <v>3</v>
      </c>
      <c r="AS61" s="9">
        <v>3</v>
      </c>
      <c r="AT61" s="9" t="s">
        <v>210</v>
      </c>
      <c r="AU61" s="9">
        <v>186</v>
      </c>
      <c r="AV61" s="9">
        <v>316</v>
      </c>
      <c r="AW61" s="9">
        <v>28.9</v>
      </c>
      <c r="AX61" s="9">
        <v>86.3</v>
      </c>
      <c r="AY61" s="9">
        <v>14.4</v>
      </c>
      <c r="AZ61" s="9">
        <v>1.1100000000000001</v>
      </c>
      <c r="BA61" s="9">
        <v>11.1</v>
      </c>
      <c r="BB61" s="9">
        <v>2.2000000000000002</v>
      </c>
      <c r="BC61" s="9">
        <v>14.9</v>
      </c>
      <c r="BD61" s="9">
        <v>3.2</v>
      </c>
      <c r="BE61" s="9">
        <v>10.9</v>
      </c>
      <c r="BF61" s="9">
        <v>1.87</v>
      </c>
      <c r="BG61" s="9">
        <v>13.9</v>
      </c>
      <c r="BH61" s="9">
        <v>2.2999999999999998</v>
      </c>
      <c r="BI61" s="9">
        <f t="shared" si="0"/>
        <v>693.07999999999993</v>
      </c>
      <c r="BJ61" s="9">
        <v>50.3</v>
      </c>
      <c r="BK61" s="9">
        <v>29.5</v>
      </c>
      <c r="BL61" s="9">
        <v>4</v>
      </c>
      <c r="BM61" s="9">
        <v>0.3</v>
      </c>
      <c r="BN61" s="9">
        <v>25</v>
      </c>
      <c r="BO61" s="9">
        <v>28.5</v>
      </c>
      <c r="BP61" s="9">
        <v>10.1</v>
      </c>
    </row>
    <row r="62" spans="1:68" x14ac:dyDescent="0.3">
      <c r="A62" s="9" t="s">
        <v>45</v>
      </c>
      <c r="B62" s="1">
        <v>32.028683000000001</v>
      </c>
      <c r="C62" s="1">
        <v>-105.499442</v>
      </c>
      <c r="D62" s="15">
        <v>4640</v>
      </c>
      <c r="E62" s="9" t="s">
        <v>307</v>
      </c>
      <c r="F62" s="15">
        <v>239</v>
      </c>
      <c r="G62" s="15">
        <v>240</v>
      </c>
      <c r="H62" s="15">
        <v>1</v>
      </c>
      <c r="I62" s="21" t="s">
        <v>245</v>
      </c>
      <c r="J62" s="9" t="s">
        <v>307</v>
      </c>
      <c r="K62" s="9">
        <v>56.85</v>
      </c>
      <c r="L62" s="9">
        <v>19.190000000000001</v>
      </c>
      <c r="M62" s="9">
        <v>4.18</v>
      </c>
      <c r="N62" s="9">
        <v>0.19400000000000001</v>
      </c>
      <c r="O62" s="9">
        <v>0.13</v>
      </c>
      <c r="P62" s="9">
        <v>0.68</v>
      </c>
      <c r="Q62" s="9">
        <v>7.83</v>
      </c>
      <c r="R62" s="9">
        <v>5.49</v>
      </c>
      <c r="S62" s="9">
        <v>9.7000000000000003E-2</v>
      </c>
      <c r="T62" s="9">
        <v>0.02</v>
      </c>
      <c r="U62" s="9">
        <v>4.59</v>
      </c>
      <c r="V62" s="9">
        <v>99.25</v>
      </c>
      <c r="W62" s="9" t="s">
        <v>219</v>
      </c>
      <c r="X62" s="9">
        <v>15</v>
      </c>
      <c r="Y62" s="9" t="s">
        <v>226</v>
      </c>
      <c r="Z62" s="9" t="s">
        <v>208</v>
      </c>
      <c r="AA62" s="9" t="s">
        <v>219</v>
      </c>
      <c r="AB62" s="9" t="s">
        <v>208</v>
      </c>
      <c r="AC62" s="9" t="s">
        <v>214</v>
      </c>
      <c r="AD62" s="9">
        <v>150</v>
      </c>
      <c r="AE62" s="9">
        <v>37</v>
      </c>
      <c r="AF62" s="9">
        <v>2</v>
      </c>
      <c r="AG62" s="9">
        <v>13</v>
      </c>
      <c r="AH62" s="9">
        <v>185</v>
      </c>
      <c r="AI62" s="9">
        <v>8</v>
      </c>
      <c r="AJ62" s="9">
        <v>77</v>
      </c>
      <c r="AK62" s="9">
        <v>2244</v>
      </c>
      <c r="AL62" s="9">
        <v>279</v>
      </c>
      <c r="AM62" s="9">
        <v>9</v>
      </c>
      <c r="AO62" s="9" t="s">
        <v>209</v>
      </c>
      <c r="AP62" s="9">
        <v>10</v>
      </c>
      <c r="AQ62" s="9" t="s">
        <v>215</v>
      </c>
      <c r="AR62" s="9">
        <v>3.3</v>
      </c>
      <c r="AS62" s="9">
        <v>4</v>
      </c>
      <c r="AT62" s="9" t="s">
        <v>210</v>
      </c>
      <c r="AU62" s="9">
        <v>157</v>
      </c>
      <c r="AV62" s="9">
        <v>263</v>
      </c>
      <c r="AW62" s="9">
        <v>24</v>
      </c>
      <c r="AX62" s="9">
        <v>71.5</v>
      </c>
      <c r="AY62" s="9">
        <v>12.3</v>
      </c>
      <c r="AZ62" s="9">
        <v>0.99</v>
      </c>
      <c r="BA62" s="9">
        <v>9</v>
      </c>
      <c r="BB62" s="9">
        <v>1.9</v>
      </c>
      <c r="BC62" s="9">
        <v>12.4</v>
      </c>
      <c r="BD62" s="9">
        <v>2.6</v>
      </c>
      <c r="BE62" s="9">
        <v>9.3000000000000007</v>
      </c>
      <c r="BF62" s="9">
        <v>1.63</v>
      </c>
      <c r="BG62" s="9">
        <v>11.8</v>
      </c>
      <c r="BH62" s="9">
        <v>1.91</v>
      </c>
      <c r="BI62" s="9">
        <f t="shared" si="0"/>
        <v>579.32999999999981</v>
      </c>
      <c r="BJ62" s="9">
        <v>41.9</v>
      </c>
      <c r="BK62" s="9">
        <v>24</v>
      </c>
      <c r="BL62" s="9">
        <v>4</v>
      </c>
      <c r="BM62" s="9">
        <v>0.3</v>
      </c>
      <c r="BN62" s="9">
        <v>22</v>
      </c>
      <c r="BO62" s="9">
        <v>29.2</v>
      </c>
      <c r="BP62" s="9">
        <v>9</v>
      </c>
    </row>
    <row r="63" spans="1:68" x14ac:dyDescent="0.3">
      <c r="A63" s="9" t="s">
        <v>45</v>
      </c>
      <c r="B63" s="1">
        <v>32.028683000000001</v>
      </c>
      <c r="C63" s="1">
        <v>-105.499442</v>
      </c>
      <c r="D63" s="15">
        <v>4639</v>
      </c>
      <c r="E63" s="9" t="s">
        <v>308</v>
      </c>
      <c r="F63" s="15">
        <v>240</v>
      </c>
      <c r="G63" s="15">
        <v>241</v>
      </c>
      <c r="H63" s="15">
        <v>1</v>
      </c>
      <c r="I63" s="21" t="s">
        <v>245</v>
      </c>
      <c r="J63" s="9" t="s">
        <v>308</v>
      </c>
      <c r="K63" s="9">
        <v>57.4</v>
      </c>
      <c r="L63" s="9">
        <v>19.02</v>
      </c>
      <c r="M63" s="9">
        <v>5.39</v>
      </c>
      <c r="N63" s="9">
        <v>0.23499999999999999</v>
      </c>
      <c r="O63" s="9">
        <v>0.19</v>
      </c>
      <c r="P63" s="9">
        <v>0.89</v>
      </c>
      <c r="Q63" s="9">
        <v>7.9</v>
      </c>
      <c r="R63" s="9">
        <v>5.25</v>
      </c>
      <c r="S63" s="9">
        <v>0.126</v>
      </c>
      <c r="T63" s="9">
        <v>0.06</v>
      </c>
      <c r="U63" s="9">
        <v>3.85</v>
      </c>
      <c r="V63" s="9">
        <v>100.3</v>
      </c>
      <c r="W63" s="9">
        <v>1</v>
      </c>
      <c r="X63" s="9">
        <v>16</v>
      </c>
      <c r="Y63" s="9" t="s">
        <v>226</v>
      </c>
      <c r="Z63" s="9" t="s">
        <v>208</v>
      </c>
      <c r="AA63" s="9" t="s">
        <v>219</v>
      </c>
      <c r="AB63" s="9" t="s">
        <v>208</v>
      </c>
      <c r="AC63" s="9" t="s">
        <v>214</v>
      </c>
      <c r="AD63" s="9">
        <v>180</v>
      </c>
      <c r="AE63" s="9">
        <v>40</v>
      </c>
      <c r="AF63" s="9">
        <v>2</v>
      </c>
      <c r="AG63" s="9">
        <v>11</v>
      </c>
      <c r="AH63" s="9">
        <v>174</v>
      </c>
      <c r="AI63" s="9">
        <v>12</v>
      </c>
      <c r="AJ63" s="9">
        <v>41</v>
      </c>
      <c r="AK63" s="9">
        <v>1664</v>
      </c>
      <c r="AL63" s="9">
        <v>232</v>
      </c>
      <c r="AM63" s="9">
        <v>8</v>
      </c>
      <c r="AO63" s="9">
        <v>0.2</v>
      </c>
      <c r="AP63" s="9">
        <v>11</v>
      </c>
      <c r="AQ63" s="9" t="s">
        <v>215</v>
      </c>
      <c r="AR63" s="9">
        <v>2.6</v>
      </c>
      <c r="AS63" s="9">
        <v>18</v>
      </c>
      <c r="AT63" s="9" t="s">
        <v>210</v>
      </c>
      <c r="AU63" s="9">
        <v>110</v>
      </c>
      <c r="AV63" s="9">
        <v>192</v>
      </c>
      <c r="AW63" s="9">
        <v>17.899999999999999</v>
      </c>
      <c r="AX63" s="9">
        <v>53</v>
      </c>
      <c r="AY63" s="9">
        <v>8.9</v>
      </c>
      <c r="AZ63" s="9">
        <v>0.82</v>
      </c>
      <c r="BA63" s="9">
        <v>5.9</v>
      </c>
      <c r="BB63" s="9">
        <v>1.1000000000000001</v>
      </c>
      <c r="BC63" s="9">
        <v>7</v>
      </c>
      <c r="BD63" s="9">
        <v>1.4</v>
      </c>
      <c r="BE63" s="9">
        <v>4.7</v>
      </c>
      <c r="BF63" s="9">
        <v>0.82</v>
      </c>
      <c r="BG63" s="9">
        <v>6.4</v>
      </c>
      <c r="BH63" s="9">
        <v>1.0900000000000001</v>
      </c>
      <c r="BI63" s="9">
        <f t="shared" si="0"/>
        <v>411.02999999999986</v>
      </c>
      <c r="BJ63" s="9">
        <v>31.6</v>
      </c>
      <c r="BK63" s="9">
        <v>14.3</v>
      </c>
      <c r="BL63" s="9">
        <v>2</v>
      </c>
      <c r="BM63" s="9">
        <v>0.4</v>
      </c>
      <c r="BN63" s="9">
        <v>25</v>
      </c>
      <c r="BO63" s="9">
        <v>32.6</v>
      </c>
      <c r="BP63" s="9">
        <v>8.9</v>
      </c>
    </row>
    <row r="64" spans="1:68" x14ac:dyDescent="0.3">
      <c r="A64" s="9" t="s">
        <v>45</v>
      </c>
      <c r="B64" s="1">
        <v>32.028683000000001</v>
      </c>
      <c r="C64" s="1">
        <v>-105.499442</v>
      </c>
      <c r="D64" s="15">
        <v>4638</v>
      </c>
      <c r="E64" s="9" t="s">
        <v>309</v>
      </c>
      <c r="F64" s="15">
        <v>241</v>
      </c>
      <c r="G64" s="15">
        <v>242</v>
      </c>
      <c r="H64" s="15">
        <v>1</v>
      </c>
      <c r="I64" s="21" t="s">
        <v>245</v>
      </c>
      <c r="J64" s="9" t="s">
        <v>309</v>
      </c>
      <c r="K64" s="9">
        <v>56.61</v>
      </c>
      <c r="L64" s="9">
        <v>19.07</v>
      </c>
      <c r="M64" s="9">
        <v>4.76</v>
      </c>
      <c r="N64" s="9">
        <v>0.20899999999999999</v>
      </c>
      <c r="O64" s="9">
        <v>0.18</v>
      </c>
      <c r="P64" s="9">
        <v>0.85</v>
      </c>
      <c r="Q64" s="9">
        <v>7.68</v>
      </c>
      <c r="R64" s="9">
        <v>4.91</v>
      </c>
      <c r="S64" s="9">
        <v>0.11799999999999999</v>
      </c>
      <c r="T64" s="9">
        <v>0.08</v>
      </c>
      <c r="U64" s="9">
        <v>4.32</v>
      </c>
      <c r="V64" s="9">
        <v>98.78</v>
      </c>
      <c r="W64" s="9">
        <v>1</v>
      </c>
      <c r="X64" s="9">
        <v>17</v>
      </c>
      <c r="Y64" s="9" t="s">
        <v>226</v>
      </c>
      <c r="Z64" s="9" t="s">
        <v>208</v>
      </c>
      <c r="AA64" s="9" t="s">
        <v>219</v>
      </c>
      <c r="AB64" s="9" t="s">
        <v>208</v>
      </c>
      <c r="AC64" s="9" t="s">
        <v>214</v>
      </c>
      <c r="AD64" s="9">
        <v>170</v>
      </c>
      <c r="AE64" s="9">
        <v>41</v>
      </c>
      <c r="AF64" s="9">
        <v>2</v>
      </c>
      <c r="AG64" s="9">
        <v>7</v>
      </c>
      <c r="AH64" s="9">
        <v>172</v>
      </c>
      <c r="AI64" s="9">
        <v>15</v>
      </c>
      <c r="AJ64" s="9">
        <v>39</v>
      </c>
      <c r="AK64" s="9">
        <v>1342</v>
      </c>
      <c r="AL64" s="9">
        <v>213</v>
      </c>
      <c r="AM64" s="9">
        <v>6</v>
      </c>
      <c r="AO64" s="9" t="s">
        <v>209</v>
      </c>
      <c r="AP64" s="9">
        <v>9</v>
      </c>
      <c r="AQ64" s="9" t="s">
        <v>215</v>
      </c>
      <c r="AR64" s="9">
        <v>3.3</v>
      </c>
      <c r="AS64" s="9">
        <v>22</v>
      </c>
      <c r="AT64" s="9" t="s">
        <v>210</v>
      </c>
      <c r="AU64" s="9">
        <v>111</v>
      </c>
      <c r="AV64" s="9">
        <v>193</v>
      </c>
      <c r="AW64" s="9">
        <v>18</v>
      </c>
      <c r="AX64" s="9">
        <v>55.1</v>
      </c>
      <c r="AY64" s="9">
        <v>8.6</v>
      </c>
      <c r="AZ64" s="9">
        <v>0.79</v>
      </c>
      <c r="BA64" s="9">
        <v>5.8</v>
      </c>
      <c r="BB64" s="9">
        <v>1</v>
      </c>
      <c r="BC64" s="9">
        <v>6.1</v>
      </c>
      <c r="BD64" s="9">
        <v>1.2</v>
      </c>
      <c r="BE64" s="9">
        <v>4</v>
      </c>
      <c r="BF64" s="9">
        <v>0.67</v>
      </c>
      <c r="BG64" s="9">
        <v>5.2</v>
      </c>
      <c r="BH64" s="9">
        <v>0.96</v>
      </c>
      <c r="BI64" s="9">
        <f t="shared" si="0"/>
        <v>411.42000000000007</v>
      </c>
      <c r="BJ64" s="9">
        <v>25.8</v>
      </c>
      <c r="BK64" s="9">
        <v>13.8</v>
      </c>
      <c r="BL64" s="9">
        <v>2</v>
      </c>
      <c r="BM64" s="9">
        <v>0.2</v>
      </c>
      <c r="BN64" s="9">
        <v>23</v>
      </c>
      <c r="BO64" s="9">
        <v>29</v>
      </c>
      <c r="BP64" s="9">
        <v>6.7</v>
      </c>
    </row>
    <row r="65" spans="1:68" x14ac:dyDescent="0.3">
      <c r="A65" s="9" t="s">
        <v>45</v>
      </c>
      <c r="B65" s="1">
        <v>32.028683000000001</v>
      </c>
      <c r="C65" s="1">
        <v>-105.499442</v>
      </c>
      <c r="D65" s="15">
        <v>4637</v>
      </c>
      <c r="E65" s="9" t="s">
        <v>310</v>
      </c>
      <c r="F65" s="15">
        <v>242</v>
      </c>
      <c r="G65" s="15">
        <v>243</v>
      </c>
      <c r="H65" s="15">
        <v>1</v>
      </c>
      <c r="I65" s="21" t="s">
        <v>245</v>
      </c>
      <c r="J65" s="9" t="s">
        <v>310</v>
      </c>
      <c r="K65" s="9">
        <v>58.02</v>
      </c>
      <c r="L65" s="9">
        <v>17.43</v>
      </c>
      <c r="M65" s="9">
        <v>5.61</v>
      </c>
      <c r="N65" s="9">
        <v>0.25900000000000001</v>
      </c>
      <c r="O65" s="9">
        <v>0.17</v>
      </c>
      <c r="P65" s="9">
        <v>0.85</v>
      </c>
      <c r="Q65" s="9">
        <v>7.25</v>
      </c>
      <c r="R65" s="9">
        <v>5.32</v>
      </c>
      <c r="S65" s="9">
        <v>0.128</v>
      </c>
      <c r="T65" s="9">
        <v>0.06</v>
      </c>
      <c r="U65" s="9">
        <v>4.0599999999999996</v>
      </c>
      <c r="V65" s="9">
        <v>99.14</v>
      </c>
      <c r="W65" s="9">
        <v>1</v>
      </c>
      <c r="X65" s="9">
        <v>17</v>
      </c>
      <c r="Y65" s="9" t="s">
        <v>226</v>
      </c>
      <c r="Z65" s="9" t="s">
        <v>208</v>
      </c>
      <c r="AA65" s="9" t="s">
        <v>219</v>
      </c>
      <c r="AB65" s="9" t="s">
        <v>208</v>
      </c>
      <c r="AC65" s="9" t="s">
        <v>214</v>
      </c>
      <c r="AD65" s="9">
        <v>190</v>
      </c>
      <c r="AE65" s="9">
        <v>39</v>
      </c>
      <c r="AF65" s="9">
        <v>2</v>
      </c>
      <c r="AG65" s="9">
        <v>10</v>
      </c>
      <c r="AH65" s="9">
        <v>181</v>
      </c>
      <c r="AI65" s="9">
        <v>13</v>
      </c>
      <c r="AJ65" s="9">
        <v>40</v>
      </c>
      <c r="AK65" s="9">
        <v>2108</v>
      </c>
      <c r="AL65" s="9">
        <v>231</v>
      </c>
      <c r="AM65" s="9">
        <v>6</v>
      </c>
      <c r="AO65" s="9" t="s">
        <v>209</v>
      </c>
      <c r="AP65" s="9">
        <v>11</v>
      </c>
      <c r="AQ65" s="9" t="s">
        <v>215</v>
      </c>
      <c r="AR65" s="9">
        <v>2.6</v>
      </c>
      <c r="AS65" s="9">
        <v>24</v>
      </c>
      <c r="AT65" s="9" t="s">
        <v>210</v>
      </c>
      <c r="AU65" s="9">
        <v>108</v>
      </c>
      <c r="AV65" s="9">
        <v>186</v>
      </c>
      <c r="AW65" s="9">
        <v>17.600000000000001</v>
      </c>
      <c r="AX65" s="9">
        <v>53.2</v>
      </c>
      <c r="AY65" s="9">
        <v>8.4</v>
      </c>
      <c r="AZ65" s="9">
        <v>0.77</v>
      </c>
      <c r="BA65" s="9">
        <v>5.6</v>
      </c>
      <c r="BB65" s="9">
        <v>1</v>
      </c>
      <c r="BC65" s="9">
        <v>5.9</v>
      </c>
      <c r="BD65" s="9">
        <v>1.4</v>
      </c>
      <c r="BE65" s="9">
        <v>4.4000000000000004</v>
      </c>
      <c r="BF65" s="9">
        <v>0.8</v>
      </c>
      <c r="BG65" s="9">
        <v>5.9</v>
      </c>
      <c r="BH65" s="9">
        <v>1.03</v>
      </c>
      <c r="BI65" s="9">
        <f t="shared" si="0"/>
        <v>399.99999999999989</v>
      </c>
      <c r="BJ65" s="9">
        <v>36.5</v>
      </c>
      <c r="BK65" s="9">
        <v>13.6</v>
      </c>
      <c r="BL65" s="9">
        <v>1</v>
      </c>
      <c r="BM65" s="9">
        <v>0.2</v>
      </c>
      <c r="BN65" s="9">
        <v>27</v>
      </c>
      <c r="BO65" s="9">
        <v>34.200000000000003</v>
      </c>
      <c r="BP65" s="9">
        <v>8.1999999999999993</v>
      </c>
    </row>
    <row r="66" spans="1:68" x14ac:dyDescent="0.3">
      <c r="A66" s="9" t="s">
        <v>45</v>
      </c>
      <c r="B66" s="1">
        <v>32.028683000000001</v>
      </c>
      <c r="C66" s="1">
        <v>-105.499442</v>
      </c>
      <c r="D66" s="15">
        <v>4636</v>
      </c>
      <c r="E66" s="9" t="s">
        <v>311</v>
      </c>
      <c r="F66" s="15">
        <v>243</v>
      </c>
      <c r="G66" s="15">
        <v>244</v>
      </c>
      <c r="H66" s="15">
        <v>1</v>
      </c>
      <c r="I66" s="21" t="s">
        <v>245</v>
      </c>
      <c r="J66" s="9" t="s">
        <v>311</v>
      </c>
      <c r="K66" s="9">
        <v>56.14</v>
      </c>
      <c r="L66" s="9">
        <v>18.079999999999998</v>
      </c>
      <c r="M66" s="9">
        <v>5.27</v>
      </c>
      <c r="N66" s="9">
        <v>0.26900000000000002</v>
      </c>
      <c r="O66" s="9">
        <v>0.11</v>
      </c>
      <c r="P66" s="9">
        <v>0.81</v>
      </c>
      <c r="Q66" s="9">
        <v>8.49</v>
      </c>
      <c r="R66" s="9">
        <v>4.26</v>
      </c>
      <c r="S66" s="9">
        <v>5.3999999999999999E-2</v>
      </c>
      <c r="T66" s="9">
        <v>0.06</v>
      </c>
      <c r="U66" s="9">
        <v>5.27</v>
      </c>
      <c r="V66" s="9">
        <v>98.81</v>
      </c>
      <c r="W66" s="9" t="s">
        <v>219</v>
      </c>
      <c r="X66" s="9">
        <v>28</v>
      </c>
      <c r="Y66" s="9">
        <v>5</v>
      </c>
      <c r="Z66" s="9" t="s">
        <v>208</v>
      </c>
      <c r="AA66" s="9" t="s">
        <v>219</v>
      </c>
      <c r="AB66" s="9" t="s">
        <v>208</v>
      </c>
      <c r="AC66" s="9" t="s">
        <v>214</v>
      </c>
      <c r="AD66" s="9">
        <v>230</v>
      </c>
      <c r="AE66" s="9">
        <v>44</v>
      </c>
      <c r="AF66" s="9">
        <v>2</v>
      </c>
      <c r="AG66" s="9">
        <v>11</v>
      </c>
      <c r="AH66" s="9">
        <v>141</v>
      </c>
      <c r="AI66" s="9">
        <v>16</v>
      </c>
      <c r="AJ66" s="9">
        <v>107</v>
      </c>
      <c r="AK66" s="9">
        <v>3758</v>
      </c>
      <c r="AL66" s="9">
        <v>421</v>
      </c>
      <c r="AM66" s="9">
        <v>3</v>
      </c>
      <c r="AO66" s="9">
        <v>0.2</v>
      </c>
      <c r="AP66" s="9">
        <v>19</v>
      </c>
      <c r="AQ66" s="9">
        <v>0.8</v>
      </c>
      <c r="AR66" s="9">
        <v>3</v>
      </c>
      <c r="AS66" s="9">
        <v>11</v>
      </c>
      <c r="AT66" s="9" t="s">
        <v>210</v>
      </c>
      <c r="AU66" s="9">
        <v>218</v>
      </c>
      <c r="AV66" s="9">
        <v>359</v>
      </c>
      <c r="AW66" s="9">
        <v>32.799999999999997</v>
      </c>
      <c r="AX66" s="9">
        <v>93.9</v>
      </c>
      <c r="AY66" s="9">
        <v>15.6</v>
      </c>
      <c r="AZ66" s="9">
        <v>1.1200000000000001</v>
      </c>
      <c r="BA66" s="9">
        <v>12.3</v>
      </c>
      <c r="BB66" s="9">
        <v>2.4</v>
      </c>
      <c r="BC66" s="9">
        <v>16.600000000000001</v>
      </c>
      <c r="BD66" s="9">
        <v>3.7</v>
      </c>
      <c r="BE66" s="9">
        <v>12.8</v>
      </c>
      <c r="BF66" s="9">
        <v>2.2999999999999998</v>
      </c>
      <c r="BG66" s="9">
        <v>16.7</v>
      </c>
      <c r="BH66" s="9">
        <v>2.65</v>
      </c>
      <c r="BI66" s="9">
        <f t="shared" si="0"/>
        <v>789.86999999999989</v>
      </c>
      <c r="BJ66" s="9">
        <v>71.900000000000006</v>
      </c>
      <c r="BK66" s="9">
        <v>34.4</v>
      </c>
      <c r="BL66" s="9">
        <v>3</v>
      </c>
      <c r="BM66" s="9">
        <v>0.2</v>
      </c>
      <c r="BN66" s="9">
        <v>34</v>
      </c>
      <c r="BO66" s="9">
        <v>45.7</v>
      </c>
      <c r="BP66" s="9">
        <v>18.3</v>
      </c>
    </row>
    <row r="67" spans="1:68" x14ac:dyDescent="0.3">
      <c r="A67" s="9" t="s">
        <v>45</v>
      </c>
      <c r="B67" s="1">
        <v>32.028683000000001</v>
      </c>
      <c r="C67" s="1">
        <v>-105.499442</v>
      </c>
      <c r="D67" s="15">
        <v>4635</v>
      </c>
      <c r="E67" s="9" t="s">
        <v>312</v>
      </c>
      <c r="F67" s="15">
        <v>244</v>
      </c>
      <c r="G67" s="15">
        <v>245</v>
      </c>
      <c r="H67" s="15">
        <v>1</v>
      </c>
      <c r="I67" s="21" t="s">
        <v>245</v>
      </c>
      <c r="J67" s="9" t="s">
        <v>312</v>
      </c>
      <c r="K67" s="9">
        <v>55.7</v>
      </c>
      <c r="L67" s="9">
        <v>18.690000000000001</v>
      </c>
      <c r="M67" s="9">
        <v>5.24</v>
      </c>
      <c r="N67" s="9">
        <v>0.27</v>
      </c>
      <c r="O67" s="9">
        <v>7.0000000000000007E-2</v>
      </c>
      <c r="P67" s="9">
        <v>0.84</v>
      </c>
      <c r="Q67" s="9">
        <v>8.51</v>
      </c>
      <c r="R67" s="9">
        <v>4.3</v>
      </c>
      <c r="S67" s="9">
        <v>4.2999999999999997E-2</v>
      </c>
      <c r="T67" s="9">
        <v>0.03</v>
      </c>
      <c r="U67" s="9">
        <v>4.92</v>
      </c>
      <c r="V67" s="9">
        <v>98.61</v>
      </c>
      <c r="W67" s="9" t="s">
        <v>219</v>
      </c>
      <c r="X67" s="9">
        <v>26</v>
      </c>
      <c r="Y67" s="9" t="s">
        <v>226</v>
      </c>
      <c r="Z67" s="9" t="s">
        <v>208</v>
      </c>
      <c r="AA67" s="9" t="s">
        <v>219</v>
      </c>
      <c r="AB67" s="9" t="s">
        <v>208</v>
      </c>
      <c r="AC67" s="9" t="s">
        <v>214</v>
      </c>
      <c r="AD67" s="9">
        <v>230</v>
      </c>
      <c r="AE67" s="9">
        <v>50</v>
      </c>
      <c r="AF67" s="9">
        <v>3</v>
      </c>
      <c r="AG67" s="9">
        <v>16</v>
      </c>
      <c r="AH67" s="9">
        <v>170</v>
      </c>
      <c r="AI67" s="9">
        <v>15</v>
      </c>
      <c r="AJ67" s="9">
        <v>115</v>
      </c>
      <c r="AK67" s="9">
        <v>4139</v>
      </c>
      <c r="AL67" s="9">
        <v>433</v>
      </c>
      <c r="AM67" s="9">
        <v>6</v>
      </c>
      <c r="AO67" s="9">
        <v>0.3</v>
      </c>
      <c r="AP67" s="9">
        <v>21</v>
      </c>
      <c r="AQ67" s="9" t="s">
        <v>215</v>
      </c>
      <c r="AR67" s="9">
        <v>3.4</v>
      </c>
      <c r="AS67" s="9" t="s">
        <v>279</v>
      </c>
      <c r="AT67" s="9" t="s">
        <v>210</v>
      </c>
      <c r="AU67" s="9">
        <v>240</v>
      </c>
      <c r="AV67" s="9">
        <v>404</v>
      </c>
      <c r="AW67" s="9">
        <v>37.200000000000003</v>
      </c>
      <c r="AX67" s="9">
        <v>108</v>
      </c>
      <c r="AY67" s="9">
        <v>18.100000000000001</v>
      </c>
      <c r="AZ67" s="9">
        <v>1.23</v>
      </c>
      <c r="BA67" s="9">
        <v>13.8</v>
      </c>
      <c r="BB67" s="9">
        <v>2.7</v>
      </c>
      <c r="BC67" s="9">
        <v>18.899999999999999</v>
      </c>
      <c r="BD67" s="9">
        <v>4.2</v>
      </c>
      <c r="BE67" s="9">
        <v>13.9</v>
      </c>
      <c r="BF67" s="9">
        <v>2.5</v>
      </c>
      <c r="BG67" s="9">
        <v>18.600000000000001</v>
      </c>
      <c r="BH67" s="9">
        <v>3</v>
      </c>
      <c r="BI67" s="9">
        <f t="shared" ref="BI67:BI130" si="1">SUM(AU67:BH67)</f>
        <v>886.13000000000011</v>
      </c>
      <c r="BJ67" s="9">
        <v>80.900000000000006</v>
      </c>
      <c r="BK67" s="9">
        <v>36.6</v>
      </c>
      <c r="BL67" s="9">
        <v>3</v>
      </c>
      <c r="BM67" s="9">
        <v>0.2</v>
      </c>
      <c r="BN67" s="9">
        <v>36</v>
      </c>
      <c r="BO67" s="9">
        <v>45.9</v>
      </c>
      <c r="BP67" s="9">
        <v>16.3</v>
      </c>
    </row>
    <row r="68" spans="1:68" x14ac:dyDescent="0.3">
      <c r="A68" s="9" t="s">
        <v>45</v>
      </c>
      <c r="B68" s="1">
        <v>32.028683000000001</v>
      </c>
      <c r="C68" s="1">
        <v>-105.499442</v>
      </c>
      <c r="D68" s="15">
        <v>4634</v>
      </c>
      <c r="E68" s="9" t="s">
        <v>313</v>
      </c>
      <c r="F68" s="15">
        <v>245</v>
      </c>
      <c r="G68" s="15">
        <v>246</v>
      </c>
      <c r="H68" s="15">
        <v>1</v>
      </c>
      <c r="I68" s="21" t="s">
        <v>245</v>
      </c>
      <c r="J68" s="9" t="s">
        <v>313</v>
      </c>
      <c r="K68" s="9">
        <v>55.24</v>
      </c>
      <c r="L68" s="9">
        <v>18.420000000000002</v>
      </c>
      <c r="M68" s="9">
        <v>5.24</v>
      </c>
      <c r="N68" s="9">
        <v>0.28000000000000003</v>
      </c>
      <c r="O68" s="9">
        <v>0.09</v>
      </c>
      <c r="P68" s="9">
        <v>0.91</v>
      </c>
      <c r="Q68" s="9">
        <v>10.09</v>
      </c>
      <c r="R68" s="9">
        <v>3.21</v>
      </c>
      <c r="S68" s="9">
        <v>5.1999999999999998E-2</v>
      </c>
      <c r="T68" s="9">
        <v>0.09</v>
      </c>
      <c r="U68" s="9">
        <v>6.19</v>
      </c>
      <c r="V68" s="9">
        <v>99.81</v>
      </c>
      <c r="W68" s="9" t="s">
        <v>219</v>
      </c>
      <c r="X68" s="9">
        <v>23</v>
      </c>
      <c r="Y68" s="9">
        <v>9</v>
      </c>
      <c r="Z68" s="9" t="s">
        <v>208</v>
      </c>
      <c r="AA68" s="9" t="s">
        <v>219</v>
      </c>
      <c r="AB68" s="9" t="s">
        <v>208</v>
      </c>
      <c r="AC68" s="9" t="s">
        <v>214</v>
      </c>
      <c r="AD68" s="9">
        <v>250</v>
      </c>
      <c r="AE68" s="9">
        <v>46</v>
      </c>
      <c r="AF68" s="9">
        <v>2</v>
      </c>
      <c r="AG68" s="9">
        <v>9</v>
      </c>
      <c r="AH68" s="9">
        <v>122</v>
      </c>
      <c r="AI68" s="9">
        <v>17</v>
      </c>
      <c r="AJ68" s="9">
        <v>70</v>
      </c>
      <c r="AK68" s="9">
        <v>3244</v>
      </c>
      <c r="AL68" s="9">
        <v>350</v>
      </c>
      <c r="AM68" s="9">
        <v>3</v>
      </c>
      <c r="AO68" s="9">
        <v>0.3</v>
      </c>
      <c r="AP68" s="9">
        <v>19</v>
      </c>
      <c r="AQ68" s="9" t="s">
        <v>215</v>
      </c>
      <c r="AR68" s="9">
        <v>4.9000000000000004</v>
      </c>
      <c r="AS68" s="9">
        <v>10</v>
      </c>
      <c r="AT68" s="9" t="s">
        <v>210</v>
      </c>
      <c r="AU68" s="9">
        <v>168</v>
      </c>
      <c r="AV68" s="9">
        <v>284</v>
      </c>
      <c r="AW68" s="9">
        <v>26</v>
      </c>
      <c r="AX68" s="9">
        <v>74.7</v>
      </c>
      <c r="AY68" s="9">
        <v>12.2</v>
      </c>
      <c r="AZ68" s="9">
        <v>0.78</v>
      </c>
      <c r="BA68" s="9">
        <v>8.3000000000000007</v>
      </c>
      <c r="BB68" s="9">
        <v>1.6</v>
      </c>
      <c r="BC68" s="9">
        <v>10.6</v>
      </c>
      <c r="BD68" s="9">
        <v>2.2999999999999998</v>
      </c>
      <c r="BE68" s="9">
        <v>7.8</v>
      </c>
      <c r="BF68" s="9">
        <v>1.39</v>
      </c>
      <c r="BG68" s="9">
        <v>10.199999999999999</v>
      </c>
      <c r="BH68" s="9">
        <v>1.81</v>
      </c>
      <c r="BI68" s="9">
        <f t="shared" si="1"/>
        <v>609.67999999999995</v>
      </c>
      <c r="BJ68" s="9">
        <v>60.5</v>
      </c>
      <c r="BK68" s="9">
        <v>23.1</v>
      </c>
      <c r="BL68" s="9">
        <v>1</v>
      </c>
      <c r="BM68" s="9">
        <v>0.2</v>
      </c>
      <c r="BN68" s="9">
        <v>40</v>
      </c>
      <c r="BO68" s="9">
        <v>53.7</v>
      </c>
      <c r="BP68" s="9">
        <v>18.399999999999999</v>
      </c>
    </row>
    <row r="69" spans="1:68" x14ac:dyDescent="0.3">
      <c r="A69" s="9" t="s">
        <v>45</v>
      </c>
      <c r="B69" s="1">
        <v>32.028683000000001</v>
      </c>
      <c r="C69" s="1">
        <v>-105.499442</v>
      </c>
      <c r="D69" s="15">
        <v>4633</v>
      </c>
      <c r="E69" s="9" t="s">
        <v>314</v>
      </c>
      <c r="F69" s="15">
        <v>246</v>
      </c>
      <c r="G69" s="15">
        <v>247</v>
      </c>
      <c r="H69" s="15">
        <v>1</v>
      </c>
      <c r="I69" s="21" t="s">
        <v>245</v>
      </c>
      <c r="J69" s="9" t="s">
        <v>314</v>
      </c>
      <c r="K69" s="9">
        <v>54.02</v>
      </c>
      <c r="L69" s="9">
        <v>18</v>
      </c>
      <c r="M69" s="9">
        <v>5.86</v>
      </c>
      <c r="N69" s="9">
        <v>0.28899999999999998</v>
      </c>
      <c r="O69" s="9">
        <v>0.08</v>
      </c>
      <c r="P69" s="9">
        <v>0.93</v>
      </c>
      <c r="Q69" s="9">
        <v>10.68</v>
      </c>
      <c r="R69" s="9">
        <v>2.2799999999999998</v>
      </c>
      <c r="S69" s="9">
        <v>5.3999999999999999E-2</v>
      </c>
      <c r="T69" s="9">
        <v>0.05</v>
      </c>
      <c r="U69" s="9">
        <v>6.24</v>
      </c>
      <c r="V69" s="9">
        <v>98.47</v>
      </c>
      <c r="W69" s="9" t="s">
        <v>219</v>
      </c>
      <c r="X69" s="9">
        <v>32</v>
      </c>
      <c r="Y69" s="9" t="s">
        <v>226</v>
      </c>
      <c r="Z69" s="9" t="s">
        <v>208</v>
      </c>
      <c r="AA69" s="9" t="s">
        <v>219</v>
      </c>
      <c r="AB69" s="9" t="s">
        <v>208</v>
      </c>
      <c r="AC69" s="9" t="s">
        <v>214</v>
      </c>
      <c r="AD69" s="9">
        <v>290</v>
      </c>
      <c r="AE69" s="9">
        <v>44</v>
      </c>
      <c r="AF69" s="9">
        <v>2</v>
      </c>
      <c r="AG69" s="9">
        <v>14</v>
      </c>
      <c r="AH69" s="9">
        <v>86</v>
      </c>
      <c r="AI69" s="9">
        <v>17</v>
      </c>
      <c r="AJ69" s="9">
        <v>90</v>
      </c>
      <c r="AK69" s="9">
        <v>4294</v>
      </c>
      <c r="AL69" s="9">
        <v>394</v>
      </c>
      <c r="AM69" s="9">
        <v>4</v>
      </c>
      <c r="AO69" s="9">
        <v>0.2</v>
      </c>
      <c r="AP69" s="9">
        <v>22</v>
      </c>
      <c r="AQ69" s="9" t="s">
        <v>215</v>
      </c>
      <c r="AR69" s="9">
        <v>4.4000000000000004</v>
      </c>
      <c r="AS69" s="9" t="s">
        <v>279</v>
      </c>
      <c r="AT69" s="9" t="s">
        <v>210</v>
      </c>
      <c r="AU69" s="9">
        <v>161</v>
      </c>
      <c r="AV69" s="9">
        <v>273</v>
      </c>
      <c r="AW69" s="9">
        <v>25</v>
      </c>
      <c r="AX69" s="9">
        <v>72.8</v>
      </c>
      <c r="AY69" s="9">
        <v>11.6</v>
      </c>
      <c r="AZ69" s="9">
        <v>0.83</v>
      </c>
      <c r="BA69" s="9">
        <v>8.6</v>
      </c>
      <c r="BB69" s="9">
        <v>1.8</v>
      </c>
      <c r="BC69" s="9">
        <v>12.7</v>
      </c>
      <c r="BD69" s="9">
        <v>2.9</v>
      </c>
      <c r="BE69" s="9">
        <v>9.9</v>
      </c>
      <c r="BF69" s="9">
        <v>1.71</v>
      </c>
      <c r="BG69" s="9">
        <v>12.3</v>
      </c>
      <c r="BH69" s="9">
        <v>2</v>
      </c>
      <c r="BI69" s="9">
        <f t="shared" si="1"/>
        <v>596.14</v>
      </c>
      <c r="BJ69" s="9">
        <v>69.400000000000006</v>
      </c>
      <c r="BK69" s="9">
        <v>25.4</v>
      </c>
      <c r="BL69" s="9">
        <v>2</v>
      </c>
      <c r="BM69" s="9">
        <v>0.2</v>
      </c>
      <c r="BN69" s="9">
        <v>45</v>
      </c>
      <c r="BO69" s="9">
        <v>57.3</v>
      </c>
      <c r="BP69" s="9">
        <v>28.5</v>
      </c>
    </row>
    <row r="70" spans="1:68" x14ac:dyDescent="0.3">
      <c r="A70" s="9" t="s">
        <v>45</v>
      </c>
      <c r="B70" s="1">
        <v>32.028683000000001</v>
      </c>
      <c r="C70" s="1">
        <v>-105.499442</v>
      </c>
      <c r="D70" s="15">
        <v>4632</v>
      </c>
      <c r="E70" s="9" t="s">
        <v>315</v>
      </c>
      <c r="F70" s="15">
        <v>247</v>
      </c>
      <c r="G70" s="15">
        <v>247.7</v>
      </c>
      <c r="H70" s="15">
        <v>0.69999999999998863</v>
      </c>
      <c r="I70" s="21" t="s">
        <v>245</v>
      </c>
      <c r="J70" s="9" t="s">
        <v>315</v>
      </c>
      <c r="K70" s="9">
        <v>55.31</v>
      </c>
      <c r="L70" s="9">
        <v>17.28</v>
      </c>
      <c r="M70" s="9">
        <v>5.87</v>
      </c>
      <c r="N70" s="9">
        <v>0.30399999999999999</v>
      </c>
      <c r="O70" s="9">
        <v>0.06</v>
      </c>
      <c r="P70" s="9">
        <v>0.65</v>
      </c>
      <c r="Q70" s="9">
        <v>9.5299999999999994</v>
      </c>
      <c r="R70" s="9">
        <v>3.66</v>
      </c>
      <c r="S70" s="9">
        <v>5.7000000000000002E-2</v>
      </c>
      <c r="T70" s="9">
        <v>7.0000000000000007E-2</v>
      </c>
      <c r="U70" s="9">
        <v>5.79</v>
      </c>
      <c r="V70" s="9">
        <v>98.57</v>
      </c>
      <c r="W70" s="9" t="s">
        <v>219</v>
      </c>
      <c r="X70" s="9">
        <v>31</v>
      </c>
      <c r="Y70" s="9" t="s">
        <v>226</v>
      </c>
      <c r="Z70" s="9" t="s">
        <v>208</v>
      </c>
      <c r="AA70" s="9" t="s">
        <v>219</v>
      </c>
      <c r="AB70" s="9" t="s">
        <v>208</v>
      </c>
      <c r="AC70" s="9" t="s">
        <v>214</v>
      </c>
      <c r="AD70" s="9">
        <v>340</v>
      </c>
      <c r="AE70" s="9">
        <v>49</v>
      </c>
      <c r="AF70" s="9">
        <v>3</v>
      </c>
      <c r="AG70" s="9">
        <v>10</v>
      </c>
      <c r="AH70" s="9">
        <v>150</v>
      </c>
      <c r="AI70" s="9">
        <v>11</v>
      </c>
      <c r="AJ70" s="9">
        <v>64</v>
      </c>
      <c r="AK70" s="9">
        <v>3626</v>
      </c>
      <c r="AL70" s="9">
        <v>434</v>
      </c>
      <c r="AM70" s="9" t="s">
        <v>298</v>
      </c>
      <c r="AO70" s="9">
        <v>0.3</v>
      </c>
      <c r="AP70" s="9">
        <v>24</v>
      </c>
      <c r="AQ70" s="9" t="s">
        <v>215</v>
      </c>
      <c r="AR70" s="9">
        <v>6</v>
      </c>
      <c r="AS70" s="9">
        <v>4</v>
      </c>
      <c r="AT70" s="9" t="s">
        <v>210</v>
      </c>
      <c r="AU70" s="9">
        <v>180</v>
      </c>
      <c r="AV70" s="9">
        <v>298</v>
      </c>
      <c r="AW70" s="9">
        <v>26.7</v>
      </c>
      <c r="AX70" s="9">
        <v>74.599999999999994</v>
      </c>
      <c r="AY70" s="9">
        <v>12.1</v>
      </c>
      <c r="AZ70" s="9">
        <v>0.75</v>
      </c>
      <c r="BA70" s="9">
        <v>8.5</v>
      </c>
      <c r="BB70" s="9">
        <v>1.5</v>
      </c>
      <c r="BC70" s="9">
        <v>9.9</v>
      </c>
      <c r="BD70" s="9">
        <v>2.1</v>
      </c>
      <c r="BE70" s="9">
        <v>7</v>
      </c>
      <c r="BF70" s="9">
        <v>1.17</v>
      </c>
      <c r="BG70" s="9">
        <v>9</v>
      </c>
      <c r="BH70" s="9">
        <v>1.51</v>
      </c>
      <c r="BI70" s="9">
        <f t="shared" si="1"/>
        <v>632.82999999999993</v>
      </c>
      <c r="BJ70" s="9">
        <v>62.6</v>
      </c>
      <c r="BK70" s="9">
        <v>26.4</v>
      </c>
      <c r="BL70" s="9" t="s">
        <v>219</v>
      </c>
      <c r="BM70" s="9">
        <v>0.2</v>
      </c>
      <c r="BN70" s="9">
        <v>59</v>
      </c>
      <c r="BO70" s="9">
        <v>78.8</v>
      </c>
      <c r="BP70" s="9">
        <v>24.5</v>
      </c>
    </row>
    <row r="71" spans="1:68" x14ac:dyDescent="0.3">
      <c r="A71" s="9" t="s">
        <v>47</v>
      </c>
      <c r="B71" s="1">
        <v>32.028683000000001</v>
      </c>
      <c r="C71" s="1">
        <v>-105.499442</v>
      </c>
      <c r="D71" s="15">
        <v>4501.8</v>
      </c>
      <c r="E71" s="9" t="s">
        <v>316</v>
      </c>
      <c r="F71" s="15">
        <v>377.2</v>
      </c>
      <c r="G71" s="15">
        <v>378</v>
      </c>
      <c r="H71" s="15">
        <v>0.80000000000001137</v>
      </c>
      <c r="I71" s="21" t="s">
        <v>317</v>
      </c>
      <c r="J71" s="9" t="s">
        <v>316</v>
      </c>
      <c r="K71" s="9">
        <v>58.1</v>
      </c>
      <c r="L71" s="9">
        <v>17.329999999999998</v>
      </c>
      <c r="M71" s="9">
        <v>6.41</v>
      </c>
      <c r="N71" s="9">
        <v>0.33600000000000002</v>
      </c>
      <c r="O71" s="9">
        <v>0.34</v>
      </c>
      <c r="P71" s="9">
        <v>1.38</v>
      </c>
      <c r="Q71" s="9">
        <v>7.7</v>
      </c>
      <c r="R71" s="9">
        <v>4.91</v>
      </c>
      <c r="S71" s="9">
        <v>0.16600000000000001</v>
      </c>
      <c r="T71" s="9">
        <v>0.16</v>
      </c>
      <c r="U71" s="9">
        <v>2.66</v>
      </c>
      <c r="V71" s="9">
        <v>99.5</v>
      </c>
      <c r="W71" s="9">
        <v>2</v>
      </c>
      <c r="X71" s="9">
        <v>20</v>
      </c>
      <c r="Y71" s="9" t="s">
        <v>226</v>
      </c>
      <c r="Z71" s="9" t="s">
        <v>208</v>
      </c>
      <c r="AA71" s="9">
        <v>1</v>
      </c>
      <c r="AB71" s="9" t="s">
        <v>208</v>
      </c>
      <c r="AC71" s="9" t="s">
        <v>214</v>
      </c>
      <c r="AD71" s="9">
        <v>230</v>
      </c>
      <c r="AE71" s="9">
        <v>37</v>
      </c>
      <c r="AF71" s="9">
        <v>2</v>
      </c>
      <c r="AG71" s="9">
        <v>7</v>
      </c>
      <c r="AH71" s="9">
        <v>157</v>
      </c>
      <c r="AI71" s="9">
        <v>93</v>
      </c>
      <c r="AJ71" s="9">
        <v>66</v>
      </c>
      <c r="AK71" s="9">
        <v>2308</v>
      </c>
      <c r="AL71" s="9">
        <v>229</v>
      </c>
      <c r="AM71" s="9">
        <v>19</v>
      </c>
      <c r="AO71" s="9" t="s">
        <v>209</v>
      </c>
      <c r="AP71" s="9">
        <v>11</v>
      </c>
      <c r="AQ71" s="9">
        <v>0.7</v>
      </c>
      <c r="AR71" s="9">
        <v>3.9</v>
      </c>
      <c r="AS71" s="9">
        <v>36</v>
      </c>
      <c r="AT71" s="9" t="s">
        <v>210</v>
      </c>
      <c r="AU71" s="9">
        <v>180</v>
      </c>
      <c r="AV71" s="9">
        <v>308</v>
      </c>
      <c r="AW71" s="9">
        <v>28.6</v>
      </c>
      <c r="AX71" s="9">
        <v>87.7</v>
      </c>
      <c r="AY71" s="9">
        <v>13.9</v>
      </c>
      <c r="AZ71" s="9">
        <v>1.38</v>
      </c>
      <c r="BA71" s="9">
        <v>10.1</v>
      </c>
      <c r="BB71" s="9">
        <v>1.7</v>
      </c>
      <c r="BC71" s="9">
        <v>10.8</v>
      </c>
      <c r="BD71" s="9">
        <v>2.2000000000000002</v>
      </c>
      <c r="BE71" s="9">
        <v>7.3</v>
      </c>
      <c r="BF71" s="9">
        <v>1.19</v>
      </c>
      <c r="BG71" s="9">
        <v>8.6999999999999993</v>
      </c>
      <c r="BH71" s="9">
        <v>1.43</v>
      </c>
      <c r="BI71" s="9">
        <f t="shared" si="1"/>
        <v>663.00000000000011</v>
      </c>
      <c r="BJ71" s="9">
        <v>38.700000000000003</v>
      </c>
      <c r="BK71" s="9">
        <v>21.7</v>
      </c>
      <c r="BL71" s="9">
        <v>3</v>
      </c>
      <c r="BM71" s="9">
        <v>0.3</v>
      </c>
      <c r="BN71" s="9">
        <v>31</v>
      </c>
      <c r="BO71" s="9">
        <v>40</v>
      </c>
      <c r="BP71" s="9">
        <v>13</v>
      </c>
    </row>
    <row r="72" spans="1:68" x14ac:dyDescent="0.3">
      <c r="A72" s="9" t="s">
        <v>47</v>
      </c>
      <c r="B72" s="1">
        <v>32.028683000000001</v>
      </c>
      <c r="C72" s="1">
        <v>-105.499442</v>
      </c>
      <c r="D72" s="15">
        <v>4501</v>
      </c>
      <c r="E72" s="9" t="s">
        <v>318</v>
      </c>
      <c r="F72" s="15">
        <v>378</v>
      </c>
      <c r="G72" s="15">
        <v>379</v>
      </c>
      <c r="H72" s="15">
        <v>1</v>
      </c>
      <c r="I72" s="21" t="s">
        <v>317</v>
      </c>
      <c r="J72" s="9" t="s">
        <v>318</v>
      </c>
      <c r="K72" s="9">
        <v>57.06</v>
      </c>
      <c r="L72" s="9">
        <v>17.059999999999999</v>
      </c>
      <c r="M72" s="9">
        <v>6.64</v>
      </c>
      <c r="N72" s="9">
        <v>0.32</v>
      </c>
      <c r="O72" s="9">
        <v>0.37</v>
      </c>
      <c r="P72" s="9">
        <v>1.19</v>
      </c>
      <c r="Q72" s="9">
        <v>7.62</v>
      </c>
      <c r="R72" s="9">
        <v>4.3099999999999996</v>
      </c>
      <c r="S72" s="9">
        <v>0.154</v>
      </c>
      <c r="T72" s="9">
        <v>0.16</v>
      </c>
      <c r="U72" s="9">
        <v>3.8</v>
      </c>
      <c r="V72" s="9">
        <v>98.69</v>
      </c>
      <c r="W72" s="9">
        <v>1</v>
      </c>
      <c r="X72" s="9">
        <v>21</v>
      </c>
      <c r="Y72" s="9" t="s">
        <v>226</v>
      </c>
      <c r="Z72" s="9" t="s">
        <v>208</v>
      </c>
      <c r="AA72" s="9" t="s">
        <v>219</v>
      </c>
      <c r="AB72" s="9" t="s">
        <v>208</v>
      </c>
      <c r="AC72" s="9" t="s">
        <v>214</v>
      </c>
      <c r="AD72" s="9">
        <v>280</v>
      </c>
      <c r="AE72" s="9">
        <v>38</v>
      </c>
      <c r="AF72" s="9">
        <v>2</v>
      </c>
      <c r="AG72" s="9">
        <v>6</v>
      </c>
      <c r="AH72" s="9">
        <v>155</v>
      </c>
      <c r="AI72" s="9">
        <v>88</v>
      </c>
      <c r="AJ72" s="9">
        <v>77</v>
      </c>
      <c r="AK72" s="9">
        <v>2987</v>
      </c>
      <c r="AL72" s="9">
        <v>277</v>
      </c>
      <c r="AM72" s="9">
        <v>15</v>
      </c>
      <c r="AO72" s="9" t="s">
        <v>209</v>
      </c>
      <c r="AP72" s="9">
        <v>14</v>
      </c>
      <c r="AQ72" s="9">
        <v>0.6</v>
      </c>
      <c r="AR72" s="9">
        <v>4.9000000000000004</v>
      </c>
      <c r="AS72" s="9">
        <v>37</v>
      </c>
      <c r="AT72" s="9" t="s">
        <v>210</v>
      </c>
      <c r="AU72" s="9">
        <v>205</v>
      </c>
      <c r="AV72" s="9">
        <v>345</v>
      </c>
      <c r="AW72" s="9">
        <v>31.4</v>
      </c>
      <c r="AX72" s="9">
        <v>98.4</v>
      </c>
      <c r="AY72" s="9">
        <v>15.4</v>
      </c>
      <c r="AZ72" s="9">
        <v>1.25</v>
      </c>
      <c r="BA72" s="9">
        <v>11.2</v>
      </c>
      <c r="BB72" s="9">
        <v>2</v>
      </c>
      <c r="BC72" s="9">
        <v>13.1</v>
      </c>
      <c r="BD72" s="9">
        <v>2.7</v>
      </c>
      <c r="BE72" s="9">
        <v>8.6999999999999993</v>
      </c>
      <c r="BF72" s="9">
        <v>1.54</v>
      </c>
      <c r="BG72" s="9">
        <v>10.7</v>
      </c>
      <c r="BH72" s="9">
        <v>1.73</v>
      </c>
      <c r="BI72" s="9">
        <f t="shared" si="1"/>
        <v>748.12000000000012</v>
      </c>
      <c r="BJ72" s="9">
        <v>48.9</v>
      </c>
      <c r="BK72" s="9">
        <v>28.7</v>
      </c>
      <c r="BL72" s="9">
        <v>3</v>
      </c>
      <c r="BM72" s="9">
        <v>0.3</v>
      </c>
      <c r="BN72" s="9">
        <v>43</v>
      </c>
      <c r="BO72" s="9">
        <v>42.5</v>
      </c>
      <c r="BP72" s="9">
        <v>17.2</v>
      </c>
    </row>
    <row r="73" spans="1:68" x14ac:dyDescent="0.3">
      <c r="A73" s="9" t="s">
        <v>47</v>
      </c>
      <c r="B73" s="1">
        <v>32.028683000000001</v>
      </c>
      <c r="C73" s="1">
        <v>-105.499442</v>
      </c>
      <c r="D73" s="15">
        <v>4500</v>
      </c>
      <c r="E73" s="9" t="s">
        <v>319</v>
      </c>
      <c r="F73" s="15">
        <v>379</v>
      </c>
      <c r="G73" s="15">
        <v>380</v>
      </c>
      <c r="H73" s="15">
        <v>1</v>
      </c>
      <c r="I73" s="21" t="s">
        <v>317</v>
      </c>
      <c r="J73" s="9" t="s">
        <v>319</v>
      </c>
      <c r="K73" s="9">
        <v>57.5</v>
      </c>
      <c r="L73" s="9">
        <v>17.04</v>
      </c>
      <c r="M73" s="9">
        <v>5.82</v>
      </c>
      <c r="N73" s="9">
        <v>0.28499999999999998</v>
      </c>
      <c r="O73" s="9">
        <v>0.47</v>
      </c>
      <c r="P73" s="9">
        <v>1.28</v>
      </c>
      <c r="Q73" s="9">
        <v>7.55</v>
      </c>
      <c r="R73" s="9">
        <v>3.8</v>
      </c>
      <c r="S73" s="9">
        <v>0.154</v>
      </c>
      <c r="T73" s="9">
        <v>0.15</v>
      </c>
      <c r="U73" s="9">
        <v>5.25</v>
      </c>
      <c r="V73" s="9">
        <v>99.29</v>
      </c>
      <c r="W73" s="9">
        <v>2</v>
      </c>
      <c r="X73" s="9">
        <v>22</v>
      </c>
      <c r="Y73" s="9" t="s">
        <v>226</v>
      </c>
      <c r="Z73" s="9" t="s">
        <v>208</v>
      </c>
      <c r="AA73" s="9">
        <v>1</v>
      </c>
      <c r="AB73" s="9" t="s">
        <v>208</v>
      </c>
      <c r="AC73" s="9">
        <v>20</v>
      </c>
      <c r="AD73" s="9">
        <v>260</v>
      </c>
      <c r="AE73" s="9">
        <v>37</v>
      </c>
      <c r="AF73" s="9">
        <v>2</v>
      </c>
      <c r="AG73" s="9" t="s">
        <v>226</v>
      </c>
      <c r="AH73" s="9">
        <v>136</v>
      </c>
      <c r="AI73" s="9">
        <v>67</v>
      </c>
      <c r="AJ73" s="9">
        <v>44</v>
      </c>
      <c r="AK73" s="9">
        <v>2045</v>
      </c>
      <c r="AL73" s="9">
        <v>247</v>
      </c>
      <c r="AM73" s="9">
        <v>18</v>
      </c>
      <c r="AO73" s="9" t="s">
        <v>209</v>
      </c>
      <c r="AP73" s="9">
        <v>12</v>
      </c>
      <c r="AQ73" s="9" t="s">
        <v>215</v>
      </c>
      <c r="AR73" s="9">
        <v>7.1</v>
      </c>
      <c r="AS73" s="9">
        <v>48</v>
      </c>
      <c r="AT73" s="9" t="s">
        <v>210</v>
      </c>
      <c r="AU73" s="9">
        <v>178</v>
      </c>
      <c r="AV73" s="9">
        <v>300</v>
      </c>
      <c r="AW73" s="9">
        <v>27.7</v>
      </c>
      <c r="AX73" s="9">
        <v>86.7</v>
      </c>
      <c r="AY73" s="9">
        <v>13.1</v>
      </c>
      <c r="AZ73" s="9">
        <v>1.26</v>
      </c>
      <c r="BA73" s="9">
        <v>8.9</v>
      </c>
      <c r="BB73" s="9">
        <v>1.5</v>
      </c>
      <c r="BC73" s="9">
        <v>9.1999999999999993</v>
      </c>
      <c r="BD73" s="9">
        <v>1.8</v>
      </c>
      <c r="BE73" s="9">
        <v>5.9</v>
      </c>
      <c r="BF73" s="9">
        <v>1.04</v>
      </c>
      <c r="BG73" s="9">
        <v>8.1</v>
      </c>
      <c r="BH73" s="9">
        <v>1.39</v>
      </c>
      <c r="BI73" s="9">
        <f t="shared" si="1"/>
        <v>644.58999999999992</v>
      </c>
      <c r="BJ73" s="9">
        <v>39.299999999999997</v>
      </c>
      <c r="BK73" s="9">
        <v>23.2</v>
      </c>
      <c r="BL73" s="9">
        <v>1</v>
      </c>
      <c r="BM73" s="9">
        <v>0.3</v>
      </c>
      <c r="BN73" s="9">
        <v>34</v>
      </c>
      <c r="BO73" s="9">
        <v>45.5</v>
      </c>
      <c r="BP73" s="9">
        <v>14.6</v>
      </c>
    </row>
    <row r="74" spans="1:68" x14ac:dyDescent="0.3">
      <c r="A74" s="9" t="s">
        <v>47</v>
      </c>
      <c r="B74" s="1">
        <v>32.028683000000001</v>
      </c>
      <c r="C74" s="1">
        <v>-105.499442</v>
      </c>
      <c r="D74" s="15">
        <v>4499</v>
      </c>
      <c r="E74" s="9" t="s">
        <v>320</v>
      </c>
      <c r="F74" s="15">
        <v>380</v>
      </c>
      <c r="G74" s="15">
        <v>381</v>
      </c>
      <c r="H74" s="15">
        <v>1</v>
      </c>
      <c r="I74" s="21" t="s">
        <v>317</v>
      </c>
      <c r="J74" s="9" t="s">
        <v>320</v>
      </c>
      <c r="K74" s="9">
        <v>57.94</v>
      </c>
      <c r="L74" s="9">
        <v>17.440000000000001</v>
      </c>
      <c r="M74" s="9">
        <v>5.93</v>
      </c>
      <c r="N74" s="9">
        <v>0.29399999999999998</v>
      </c>
      <c r="O74" s="9">
        <v>0.37</v>
      </c>
      <c r="P74" s="9">
        <v>1.23</v>
      </c>
      <c r="Q74" s="9">
        <v>7.47</v>
      </c>
      <c r="R74" s="9">
        <v>4.2699999999999996</v>
      </c>
      <c r="S74" s="9">
        <v>0.159</v>
      </c>
      <c r="T74" s="9">
        <v>0.13</v>
      </c>
      <c r="U74" s="9">
        <v>4.47</v>
      </c>
      <c r="V74" s="9">
        <v>99.7</v>
      </c>
      <c r="W74" s="9">
        <v>1</v>
      </c>
      <c r="X74" s="9">
        <v>19</v>
      </c>
      <c r="Y74" s="9" t="s">
        <v>226</v>
      </c>
      <c r="Z74" s="9" t="s">
        <v>208</v>
      </c>
      <c r="AA74" s="9">
        <v>1</v>
      </c>
      <c r="AB74" s="9" t="s">
        <v>208</v>
      </c>
      <c r="AC74" s="9" t="s">
        <v>214</v>
      </c>
      <c r="AD74" s="9">
        <v>290</v>
      </c>
      <c r="AE74" s="9">
        <v>36</v>
      </c>
      <c r="AF74" s="9">
        <v>2</v>
      </c>
      <c r="AG74" s="9">
        <v>5</v>
      </c>
      <c r="AH74" s="9">
        <v>144</v>
      </c>
      <c r="AI74" s="9">
        <v>57</v>
      </c>
      <c r="AJ74" s="9">
        <v>53</v>
      </c>
      <c r="AK74" s="9">
        <v>2251</v>
      </c>
      <c r="AL74" s="9">
        <v>243</v>
      </c>
      <c r="AM74" s="9">
        <v>19</v>
      </c>
      <c r="AO74" s="9" t="s">
        <v>209</v>
      </c>
      <c r="AP74" s="9">
        <v>11</v>
      </c>
      <c r="AQ74" s="9">
        <v>0.6</v>
      </c>
      <c r="AR74" s="9">
        <v>5.8</v>
      </c>
      <c r="AS74" s="9">
        <v>41</v>
      </c>
      <c r="AT74" s="9" t="s">
        <v>210</v>
      </c>
      <c r="AU74" s="9">
        <v>170</v>
      </c>
      <c r="AV74" s="9">
        <v>286</v>
      </c>
      <c r="AW74" s="9">
        <v>26.5</v>
      </c>
      <c r="AX74" s="9">
        <v>82.4</v>
      </c>
      <c r="AY74" s="9">
        <v>12.8</v>
      </c>
      <c r="AZ74" s="9">
        <v>1.08</v>
      </c>
      <c r="BA74" s="9">
        <v>8.9</v>
      </c>
      <c r="BB74" s="9">
        <v>1.6</v>
      </c>
      <c r="BC74" s="9">
        <v>10</v>
      </c>
      <c r="BD74" s="9">
        <v>1.9</v>
      </c>
      <c r="BE74" s="9">
        <v>6.2</v>
      </c>
      <c r="BF74" s="9">
        <v>1.08</v>
      </c>
      <c r="BG74" s="9">
        <v>7.8</v>
      </c>
      <c r="BH74" s="9">
        <v>1.32</v>
      </c>
      <c r="BI74" s="9">
        <f t="shared" si="1"/>
        <v>617.58000000000004</v>
      </c>
      <c r="BJ74" s="9">
        <v>38.700000000000003</v>
      </c>
      <c r="BK74" s="9">
        <v>21.7</v>
      </c>
      <c r="BL74" s="9">
        <v>1</v>
      </c>
      <c r="BM74" s="9">
        <v>0.3</v>
      </c>
      <c r="BN74" s="9">
        <v>36</v>
      </c>
      <c r="BO74" s="9">
        <v>44.9</v>
      </c>
      <c r="BP74" s="9">
        <v>14</v>
      </c>
    </row>
    <row r="75" spans="1:68" x14ac:dyDescent="0.3">
      <c r="A75" s="9" t="s">
        <v>47</v>
      </c>
      <c r="B75" s="1">
        <v>32.028683000000001</v>
      </c>
      <c r="C75" s="1">
        <v>-105.499442</v>
      </c>
      <c r="D75" s="15">
        <v>4498</v>
      </c>
      <c r="E75" s="9" t="s">
        <v>321</v>
      </c>
      <c r="F75" s="15">
        <v>381</v>
      </c>
      <c r="G75" s="15">
        <v>382</v>
      </c>
      <c r="H75" s="15">
        <v>1</v>
      </c>
      <c r="I75" s="21" t="s">
        <v>317</v>
      </c>
      <c r="J75" s="9" t="s">
        <v>321</v>
      </c>
      <c r="K75" s="9">
        <v>57.03</v>
      </c>
      <c r="L75" s="9">
        <v>17.329999999999998</v>
      </c>
      <c r="M75" s="9">
        <v>6.36</v>
      </c>
      <c r="N75" s="9">
        <v>0.33200000000000002</v>
      </c>
      <c r="O75" s="9">
        <v>0.28000000000000003</v>
      </c>
      <c r="P75" s="9">
        <v>1.1000000000000001</v>
      </c>
      <c r="Q75" s="9">
        <v>7.36</v>
      </c>
      <c r="R75" s="9">
        <v>4.8899999999999997</v>
      </c>
      <c r="S75" s="9">
        <v>0.157</v>
      </c>
      <c r="T75" s="9">
        <v>0.13</v>
      </c>
      <c r="U75" s="9">
        <v>3.63</v>
      </c>
      <c r="V75" s="9">
        <v>98.6</v>
      </c>
      <c r="W75" s="9">
        <v>1</v>
      </c>
      <c r="X75" s="9">
        <v>21</v>
      </c>
      <c r="Y75" s="9" t="s">
        <v>226</v>
      </c>
      <c r="Z75" s="9" t="s">
        <v>208</v>
      </c>
      <c r="AA75" s="9" t="s">
        <v>219</v>
      </c>
      <c r="AB75" s="9" t="s">
        <v>208</v>
      </c>
      <c r="AC75" s="9" t="s">
        <v>214</v>
      </c>
      <c r="AD75" s="9">
        <v>270</v>
      </c>
      <c r="AE75" s="9">
        <v>40</v>
      </c>
      <c r="AF75" s="9">
        <v>2</v>
      </c>
      <c r="AG75" s="9">
        <v>5</v>
      </c>
      <c r="AH75" s="9">
        <v>180</v>
      </c>
      <c r="AI75" s="9">
        <v>67</v>
      </c>
      <c r="AJ75" s="9">
        <v>62</v>
      </c>
      <c r="AK75" s="9">
        <v>2477</v>
      </c>
      <c r="AL75" s="9">
        <v>265</v>
      </c>
      <c r="AM75" s="9">
        <v>22</v>
      </c>
      <c r="AO75" s="9" t="s">
        <v>209</v>
      </c>
      <c r="AP75" s="9">
        <v>13</v>
      </c>
      <c r="AQ75" s="9">
        <v>0.5</v>
      </c>
      <c r="AR75" s="9">
        <v>6</v>
      </c>
      <c r="AS75" s="9">
        <v>34</v>
      </c>
      <c r="AT75" s="9" t="s">
        <v>210</v>
      </c>
      <c r="AU75" s="9">
        <v>185</v>
      </c>
      <c r="AV75" s="9">
        <v>318</v>
      </c>
      <c r="AW75" s="9">
        <v>29</v>
      </c>
      <c r="AX75" s="9">
        <v>89.6</v>
      </c>
      <c r="AY75" s="9">
        <v>14.2</v>
      </c>
      <c r="AZ75" s="9">
        <v>1.26</v>
      </c>
      <c r="BA75" s="9">
        <v>10</v>
      </c>
      <c r="BB75" s="9">
        <v>1.7</v>
      </c>
      <c r="BC75" s="9">
        <v>11</v>
      </c>
      <c r="BD75" s="9">
        <v>2.2000000000000002</v>
      </c>
      <c r="BE75" s="9">
        <v>7.2</v>
      </c>
      <c r="BF75" s="9">
        <v>1.26</v>
      </c>
      <c r="BG75" s="9">
        <v>8.8000000000000007</v>
      </c>
      <c r="BH75" s="9">
        <v>1.43</v>
      </c>
      <c r="BI75" s="9">
        <f t="shared" si="1"/>
        <v>680.65000000000009</v>
      </c>
      <c r="BJ75" s="9">
        <v>41.2</v>
      </c>
      <c r="BK75" s="9">
        <v>23</v>
      </c>
      <c r="BL75" s="9">
        <v>3</v>
      </c>
      <c r="BM75" s="9">
        <v>0.4</v>
      </c>
      <c r="BN75" s="9">
        <v>38</v>
      </c>
      <c r="BO75" s="9">
        <v>42.7</v>
      </c>
      <c r="BP75" s="9">
        <v>14.4</v>
      </c>
    </row>
    <row r="76" spans="1:68" x14ac:dyDescent="0.3">
      <c r="A76" s="9" t="s">
        <v>47</v>
      </c>
      <c r="B76" s="1">
        <v>32.028683000000001</v>
      </c>
      <c r="C76" s="1">
        <v>-105.499442</v>
      </c>
      <c r="D76" s="15">
        <v>4497</v>
      </c>
      <c r="E76" s="9" t="s">
        <v>322</v>
      </c>
      <c r="F76" s="15">
        <v>382</v>
      </c>
      <c r="G76" s="15">
        <v>383</v>
      </c>
      <c r="H76" s="15">
        <v>1</v>
      </c>
      <c r="I76" s="21" t="s">
        <v>317</v>
      </c>
      <c r="J76" s="9" t="s">
        <v>322</v>
      </c>
      <c r="K76" s="9">
        <v>57.26</v>
      </c>
      <c r="L76" s="9">
        <v>16.96</v>
      </c>
      <c r="M76" s="9">
        <v>6.21</v>
      </c>
      <c r="N76" s="9">
        <v>0.314</v>
      </c>
      <c r="O76" s="9">
        <v>0.3</v>
      </c>
      <c r="P76" s="9">
        <v>1.0900000000000001</v>
      </c>
      <c r="Q76" s="9">
        <v>7.43</v>
      </c>
      <c r="R76" s="9">
        <v>5.1100000000000003</v>
      </c>
      <c r="S76" s="9">
        <v>0.161</v>
      </c>
      <c r="T76" s="9">
        <v>0.13</v>
      </c>
      <c r="U76" s="9">
        <v>4.1900000000000004</v>
      </c>
      <c r="V76" s="9">
        <v>99.14</v>
      </c>
      <c r="W76" s="9">
        <v>2</v>
      </c>
      <c r="X76" s="9">
        <v>17</v>
      </c>
      <c r="Y76" s="9" t="s">
        <v>226</v>
      </c>
      <c r="Z76" s="9" t="s">
        <v>208</v>
      </c>
      <c r="AA76" s="9">
        <v>1</v>
      </c>
      <c r="AB76" s="9" t="s">
        <v>208</v>
      </c>
      <c r="AC76" s="9" t="s">
        <v>214</v>
      </c>
      <c r="AD76" s="9">
        <v>220</v>
      </c>
      <c r="AE76" s="9">
        <v>37</v>
      </c>
      <c r="AF76" s="9">
        <v>2</v>
      </c>
      <c r="AG76" s="9" t="s">
        <v>226</v>
      </c>
      <c r="AH76" s="9">
        <v>174</v>
      </c>
      <c r="AI76" s="9">
        <v>65</v>
      </c>
      <c r="AJ76" s="9">
        <v>56</v>
      </c>
      <c r="AK76" s="9">
        <v>2279</v>
      </c>
      <c r="AL76" s="9">
        <v>218</v>
      </c>
      <c r="AM76" s="9">
        <v>15</v>
      </c>
      <c r="AO76" s="9" t="s">
        <v>209</v>
      </c>
      <c r="AP76" s="9">
        <v>13</v>
      </c>
      <c r="AQ76" s="9" t="s">
        <v>215</v>
      </c>
      <c r="AR76" s="9">
        <v>6.5</v>
      </c>
      <c r="AS76" s="9">
        <v>38</v>
      </c>
      <c r="AT76" s="9" t="s">
        <v>210</v>
      </c>
      <c r="AU76" s="9">
        <v>161</v>
      </c>
      <c r="AV76" s="9">
        <v>279</v>
      </c>
      <c r="AW76" s="9">
        <v>25.6</v>
      </c>
      <c r="AX76" s="9">
        <v>79.5</v>
      </c>
      <c r="AY76" s="9">
        <v>12.2</v>
      </c>
      <c r="AZ76" s="9">
        <v>1.1399999999999999</v>
      </c>
      <c r="BA76" s="9">
        <v>8.4</v>
      </c>
      <c r="BB76" s="9">
        <v>1.5</v>
      </c>
      <c r="BC76" s="9">
        <v>9.9</v>
      </c>
      <c r="BD76" s="9">
        <v>2</v>
      </c>
      <c r="BE76" s="9">
        <v>6.6</v>
      </c>
      <c r="BF76" s="9">
        <v>1.1399999999999999</v>
      </c>
      <c r="BG76" s="9">
        <v>8.4</v>
      </c>
      <c r="BH76" s="9">
        <v>1.36</v>
      </c>
      <c r="BI76" s="9">
        <f t="shared" si="1"/>
        <v>597.74</v>
      </c>
      <c r="BJ76" s="9">
        <v>40.299999999999997</v>
      </c>
      <c r="BK76" s="9">
        <v>19.2</v>
      </c>
      <c r="BL76" s="9">
        <v>2</v>
      </c>
      <c r="BM76" s="9">
        <v>0.3</v>
      </c>
      <c r="BN76" s="9">
        <v>27</v>
      </c>
      <c r="BO76" s="9">
        <v>34.799999999999997</v>
      </c>
      <c r="BP76" s="9">
        <v>11</v>
      </c>
    </row>
    <row r="77" spans="1:68" x14ac:dyDescent="0.3">
      <c r="A77" s="9" t="s">
        <v>47</v>
      </c>
      <c r="B77" s="1">
        <v>32.028683000000001</v>
      </c>
      <c r="C77" s="1">
        <v>-105.499442</v>
      </c>
      <c r="D77" s="15">
        <v>4496</v>
      </c>
      <c r="E77" s="9" t="s">
        <v>323</v>
      </c>
      <c r="F77" s="15">
        <v>383</v>
      </c>
      <c r="G77" s="15">
        <v>383.7</v>
      </c>
      <c r="H77" s="15">
        <v>0.69999999999998863</v>
      </c>
      <c r="I77" s="21" t="s">
        <v>317</v>
      </c>
      <c r="J77" s="9" t="s">
        <v>323</v>
      </c>
      <c r="K77" s="9">
        <v>57.34</v>
      </c>
      <c r="L77" s="9">
        <v>17.38</v>
      </c>
      <c r="M77" s="9">
        <v>6.53</v>
      </c>
      <c r="N77" s="9">
        <v>0.32700000000000001</v>
      </c>
      <c r="O77" s="9">
        <v>0.34</v>
      </c>
      <c r="P77" s="9">
        <v>1.26</v>
      </c>
      <c r="Q77" s="9">
        <v>7.41</v>
      </c>
      <c r="R77" s="9">
        <v>4.92</v>
      </c>
      <c r="S77" s="9">
        <v>0.161</v>
      </c>
      <c r="T77" s="9">
        <v>0.14000000000000001</v>
      </c>
      <c r="U77" s="9">
        <v>4.3600000000000003</v>
      </c>
      <c r="V77" s="9">
        <v>100.2</v>
      </c>
      <c r="W77" s="9">
        <v>2</v>
      </c>
      <c r="X77" s="9">
        <v>20</v>
      </c>
      <c r="Y77" s="9" t="s">
        <v>226</v>
      </c>
      <c r="Z77" s="9" t="s">
        <v>208</v>
      </c>
      <c r="AA77" s="9">
        <v>1</v>
      </c>
      <c r="AB77" s="9" t="s">
        <v>208</v>
      </c>
      <c r="AC77" s="9" t="s">
        <v>214</v>
      </c>
      <c r="AD77" s="9">
        <v>240</v>
      </c>
      <c r="AE77" s="9">
        <v>38</v>
      </c>
      <c r="AF77" s="9">
        <v>2</v>
      </c>
      <c r="AG77" s="9" t="s">
        <v>226</v>
      </c>
      <c r="AH77" s="9">
        <v>163</v>
      </c>
      <c r="AI77" s="9">
        <v>67</v>
      </c>
      <c r="AJ77" s="9">
        <v>59</v>
      </c>
      <c r="AK77" s="9">
        <v>2363</v>
      </c>
      <c r="AL77" s="9">
        <v>219</v>
      </c>
      <c r="AM77" s="9">
        <v>20</v>
      </c>
      <c r="AO77" s="9" t="s">
        <v>209</v>
      </c>
      <c r="AP77" s="9">
        <v>13</v>
      </c>
      <c r="AQ77" s="9">
        <v>0.6</v>
      </c>
      <c r="AR77" s="9">
        <v>6.2</v>
      </c>
      <c r="AS77" s="9">
        <v>35</v>
      </c>
      <c r="AT77" s="9" t="s">
        <v>210</v>
      </c>
      <c r="AU77" s="9">
        <v>163</v>
      </c>
      <c r="AV77" s="9">
        <v>279</v>
      </c>
      <c r="AW77" s="9">
        <v>26.2</v>
      </c>
      <c r="AX77" s="9">
        <v>79.7</v>
      </c>
      <c r="AY77" s="9">
        <v>13</v>
      </c>
      <c r="AZ77" s="9">
        <v>1.1299999999999999</v>
      </c>
      <c r="BA77" s="9">
        <v>8.9</v>
      </c>
      <c r="BB77" s="9">
        <v>1.5</v>
      </c>
      <c r="BC77" s="9">
        <v>9.9</v>
      </c>
      <c r="BD77" s="9">
        <v>2</v>
      </c>
      <c r="BE77" s="9">
        <v>6.7</v>
      </c>
      <c r="BF77" s="9">
        <v>1.1200000000000001</v>
      </c>
      <c r="BG77" s="9">
        <v>8.1</v>
      </c>
      <c r="BH77" s="9">
        <v>1.32</v>
      </c>
      <c r="BI77" s="9">
        <f t="shared" si="1"/>
        <v>601.57000000000005</v>
      </c>
      <c r="BJ77" s="9">
        <v>39.1</v>
      </c>
      <c r="BK77" s="9">
        <v>20.2</v>
      </c>
      <c r="BL77" s="9">
        <v>2</v>
      </c>
      <c r="BM77" s="9">
        <v>0.3</v>
      </c>
      <c r="BN77" s="9">
        <v>31</v>
      </c>
      <c r="BO77" s="9">
        <v>41</v>
      </c>
      <c r="BP77" s="9">
        <v>12</v>
      </c>
    </row>
    <row r="78" spans="1:68" x14ac:dyDescent="0.3">
      <c r="A78" s="9" t="s">
        <v>47</v>
      </c>
      <c r="B78" s="1">
        <v>32.028683000000001</v>
      </c>
      <c r="C78" s="1">
        <v>-105.499442</v>
      </c>
      <c r="D78" s="15">
        <v>4494.8999999999996</v>
      </c>
      <c r="E78" s="9" t="s">
        <v>324</v>
      </c>
      <c r="F78" s="15">
        <v>384.1</v>
      </c>
      <c r="G78" s="15">
        <v>385</v>
      </c>
      <c r="H78" s="15">
        <v>0.89999999999997726</v>
      </c>
      <c r="I78" s="21" t="s">
        <v>317</v>
      </c>
      <c r="J78" s="9" t="s">
        <v>324</v>
      </c>
      <c r="K78" s="9">
        <v>57.77</v>
      </c>
      <c r="L78" s="9">
        <v>16.71</v>
      </c>
      <c r="M78" s="9">
        <v>5.98</v>
      </c>
      <c r="N78" s="9">
        <v>0.26300000000000001</v>
      </c>
      <c r="O78" s="9">
        <v>0.5</v>
      </c>
      <c r="P78" s="9">
        <v>0.89</v>
      </c>
      <c r="Q78" s="9">
        <v>6.81</v>
      </c>
      <c r="R78" s="9">
        <v>4.45</v>
      </c>
      <c r="S78" s="9">
        <v>0.158</v>
      </c>
      <c r="T78" s="9">
        <v>0.14000000000000001</v>
      </c>
      <c r="U78" s="9">
        <v>4.82</v>
      </c>
      <c r="V78" s="9">
        <v>98.5</v>
      </c>
      <c r="W78" s="9">
        <v>2</v>
      </c>
      <c r="X78" s="9">
        <v>19</v>
      </c>
      <c r="Y78" s="9" t="s">
        <v>226</v>
      </c>
      <c r="Z78" s="9" t="s">
        <v>208</v>
      </c>
      <c r="AA78" s="9">
        <v>1</v>
      </c>
      <c r="AB78" s="9" t="s">
        <v>208</v>
      </c>
      <c r="AC78" s="9">
        <v>10</v>
      </c>
      <c r="AD78" s="9">
        <v>590</v>
      </c>
      <c r="AE78" s="9">
        <v>36</v>
      </c>
      <c r="AF78" s="9">
        <v>2</v>
      </c>
      <c r="AG78" s="9">
        <v>6</v>
      </c>
      <c r="AH78" s="9">
        <v>152</v>
      </c>
      <c r="AI78" s="9">
        <v>65</v>
      </c>
      <c r="AJ78" s="9">
        <v>48</v>
      </c>
      <c r="AK78" s="9">
        <v>2262</v>
      </c>
      <c r="AL78" s="9">
        <v>302</v>
      </c>
      <c r="AM78" s="9">
        <v>22</v>
      </c>
      <c r="AO78" s="9" t="s">
        <v>209</v>
      </c>
      <c r="AP78" s="9">
        <v>12</v>
      </c>
      <c r="AQ78" s="9" t="s">
        <v>215</v>
      </c>
      <c r="AR78" s="9">
        <v>5.4</v>
      </c>
      <c r="AS78" s="9">
        <v>46</v>
      </c>
      <c r="AT78" s="9" t="s">
        <v>210</v>
      </c>
      <c r="AU78" s="9">
        <v>177</v>
      </c>
      <c r="AV78" s="9">
        <v>296</v>
      </c>
      <c r="AW78" s="9">
        <v>27.6</v>
      </c>
      <c r="AX78" s="9">
        <v>84.6</v>
      </c>
      <c r="AY78" s="9">
        <v>13.3</v>
      </c>
      <c r="AZ78" s="9">
        <v>1.2</v>
      </c>
      <c r="BA78" s="9">
        <v>9</v>
      </c>
      <c r="BB78" s="9">
        <v>1.5</v>
      </c>
      <c r="BC78" s="9">
        <v>9.1</v>
      </c>
      <c r="BD78" s="9">
        <v>1.8</v>
      </c>
      <c r="BE78" s="9">
        <v>5.6</v>
      </c>
      <c r="BF78" s="9">
        <v>0.99</v>
      </c>
      <c r="BG78" s="9">
        <v>7.5</v>
      </c>
      <c r="BH78" s="9">
        <v>1.37</v>
      </c>
      <c r="BI78" s="9">
        <f t="shared" si="1"/>
        <v>636.56000000000006</v>
      </c>
      <c r="BJ78" s="9">
        <v>39.4</v>
      </c>
      <c r="BK78" s="9">
        <v>22.9</v>
      </c>
      <c r="BL78" s="9">
        <v>1</v>
      </c>
      <c r="BM78" s="9">
        <v>0.2</v>
      </c>
      <c r="BN78" s="9">
        <v>38</v>
      </c>
      <c r="BO78" s="9">
        <v>45.9</v>
      </c>
      <c r="BP78" s="9">
        <v>15.7</v>
      </c>
    </row>
    <row r="79" spans="1:68" x14ac:dyDescent="0.3">
      <c r="A79" s="9" t="s">
        <v>47</v>
      </c>
      <c r="B79" s="1">
        <v>32.028683000000001</v>
      </c>
      <c r="C79" s="1">
        <v>-105.499442</v>
      </c>
      <c r="D79" s="15">
        <v>4494</v>
      </c>
      <c r="E79" s="9" t="s">
        <v>325</v>
      </c>
      <c r="F79" s="15">
        <v>385</v>
      </c>
      <c r="G79" s="15">
        <v>386</v>
      </c>
      <c r="H79" s="15">
        <v>1</v>
      </c>
      <c r="I79" s="21" t="s">
        <v>317</v>
      </c>
      <c r="J79" s="9" t="s">
        <v>325</v>
      </c>
      <c r="K79" s="9">
        <v>57.09</v>
      </c>
      <c r="L79" s="9">
        <v>15.82</v>
      </c>
      <c r="M79" s="9">
        <v>6.97</v>
      </c>
      <c r="N79" s="9">
        <v>0.32700000000000001</v>
      </c>
      <c r="O79" s="9">
        <v>0.39</v>
      </c>
      <c r="P79" s="9">
        <v>1.69</v>
      </c>
      <c r="Q79" s="9">
        <v>7.29</v>
      </c>
      <c r="R79" s="9">
        <v>3.85</v>
      </c>
      <c r="S79" s="9">
        <v>0.14199999999999999</v>
      </c>
      <c r="T79" s="9">
        <v>0.16</v>
      </c>
      <c r="U79" s="9">
        <v>4.3</v>
      </c>
      <c r="V79" s="9">
        <v>98.04</v>
      </c>
      <c r="W79" s="9">
        <v>2</v>
      </c>
      <c r="X79" s="9">
        <v>28</v>
      </c>
      <c r="Y79" s="9" t="s">
        <v>226</v>
      </c>
      <c r="Z79" s="9" t="s">
        <v>208</v>
      </c>
      <c r="AA79" s="9">
        <v>1</v>
      </c>
      <c r="AB79" s="9" t="s">
        <v>208</v>
      </c>
      <c r="AC79" s="9">
        <v>10</v>
      </c>
      <c r="AD79" s="9">
        <v>620</v>
      </c>
      <c r="AE79" s="9">
        <v>44</v>
      </c>
      <c r="AF79" s="9">
        <v>2</v>
      </c>
      <c r="AG79" s="9">
        <v>13</v>
      </c>
      <c r="AH79" s="9">
        <v>145</v>
      </c>
      <c r="AI79" s="9">
        <v>64</v>
      </c>
      <c r="AJ79" s="9">
        <v>53</v>
      </c>
      <c r="AK79" s="9">
        <v>2884</v>
      </c>
      <c r="AL79" s="9">
        <v>671</v>
      </c>
      <c r="AM79" s="9">
        <v>24</v>
      </c>
      <c r="AO79" s="9" t="s">
        <v>209</v>
      </c>
      <c r="AP79" s="9">
        <v>14</v>
      </c>
      <c r="AQ79" s="9">
        <v>0.6</v>
      </c>
      <c r="AR79" s="9">
        <v>3.9</v>
      </c>
      <c r="AS79" s="9">
        <v>40</v>
      </c>
      <c r="AT79" s="9" t="s">
        <v>210</v>
      </c>
      <c r="AU79" s="9">
        <v>204</v>
      </c>
      <c r="AV79" s="9">
        <v>337</v>
      </c>
      <c r="AW79" s="9">
        <v>30.2</v>
      </c>
      <c r="AX79" s="9">
        <v>90</v>
      </c>
      <c r="AY79" s="9">
        <v>14.4</v>
      </c>
      <c r="AZ79" s="9">
        <v>1.27</v>
      </c>
      <c r="BA79" s="9">
        <v>10</v>
      </c>
      <c r="BB79" s="9">
        <v>1.7</v>
      </c>
      <c r="BC79" s="9">
        <v>10.3</v>
      </c>
      <c r="BD79" s="9">
        <v>2</v>
      </c>
      <c r="BE79" s="9">
        <v>6</v>
      </c>
      <c r="BF79" s="9">
        <v>1.0900000000000001</v>
      </c>
      <c r="BG79" s="9">
        <v>7.2</v>
      </c>
      <c r="BH79" s="9">
        <v>1.27</v>
      </c>
      <c r="BI79" s="9">
        <f t="shared" si="1"/>
        <v>716.43000000000006</v>
      </c>
      <c r="BJ79" s="9">
        <v>51.4</v>
      </c>
      <c r="BK79" s="9">
        <v>53.5</v>
      </c>
      <c r="BL79" s="9">
        <v>2</v>
      </c>
      <c r="BM79" s="9">
        <v>0.3</v>
      </c>
      <c r="BN79" s="9">
        <v>56</v>
      </c>
      <c r="BO79" s="9">
        <v>127</v>
      </c>
      <c r="BP79" s="9">
        <v>47.1</v>
      </c>
    </row>
    <row r="80" spans="1:68" x14ac:dyDescent="0.3">
      <c r="A80" s="9" t="s">
        <v>47</v>
      </c>
      <c r="B80" s="1">
        <v>32.028683000000001</v>
      </c>
      <c r="C80" s="1">
        <v>-105.499442</v>
      </c>
      <c r="D80" s="15">
        <v>4493</v>
      </c>
      <c r="E80" s="9" t="s">
        <v>326</v>
      </c>
      <c r="F80" s="15">
        <v>386</v>
      </c>
      <c r="G80" s="15">
        <v>387</v>
      </c>
      <c r="H80" s="15">
        <v>1</v>
      </c>
      <c r="I80" s="21" t="s">
        <v>317</v>
      </c>
      <c r="J80" s="9" t="s">
        <v>326</v>
      </c>
      <c r="K80" s="9">
        <v>57.62</v>
      </c>
      <c r="L80" s="9">
        <v>16.329999999999998</v>
      </c>
      <c r="M80" s="9">
        <v>6.51</v>
      </c>
      <c r="N80" s="9">
        <v>0.26500000000000001</v>
      </c>
      <c r="O80" s="9">
        <v>0.45</v>
      </c>
      <c r="P80" s="9">
        <v>1.04</v>
      </c>
      <c r="Q80" s="9">
        <v>7.42</v>
      </c>
      <c r="R80" s="9">
        <v>3.71</v>
      </c>
      <c r="S80" s="9">
        <v>0.154</v>
      </c>
      <c r="T80" s="9">
        <v>0.15</v>
      </c>
      <c r="U80" s="9">
        <v>4.6399999999999997</v>
      </c>
      <c r="V80" s="9">
        <v>98.28</v>
      </c>
      <c r="W80" s="9">
        <v>2</v>
      </c>
      <c r="X80" s="9">
        <v>25</v>
      </c>
      <c r="Y80" s="9" t="s">
        <v>226</v>
      </c>
      <c r="Z80" s="9" t="s">
        <v>208</v>
      </c>
      <c r="AA80" s="9" t="s">
        <v>219</v>
      </c>
      <c r="AB80" s="9" t="s">
        <v>208</v>
      </c>
      <c r="AC80" s="9" t="s">
        <v>214</v>
      </c>
      <c r="AD80" s="9">
        <v>360</v>
      </c>
      <c r="AE80" s="9">
        <v>41</v>
      </c>
      <c r="AF80" s="9">
        <v>2</v>
      </c>
      <c r="AG80" s="9">
        <v>6</v>
      </c>
      <c r="AH80" s="9">
        <v>139</v>
      </c>
      <c r="AI80" s="9">
        <v>60</v>
      </c>
      <c r="AJ80" s="9">
        <v>54</v>
      </c>
      <c r="AK80" s="9">
        <v>2673</v>
      </c>
      <c r="AL80" s="9">
        <v>391</v>
      </c>
      <c r="AM80" s="9">
        <v>22</v>
      </c>
      <c r="AO80" s="9">
        <v>0.2</v>
      </c>
      <c r="AP80" s="9">
        <v>15</v>
      </c>
      <c r="AQ80" s="9">
        <v>0.5</v>
      </c>
      <c r="AR80" s="9">
        <v>6.1</v>
      </c>
      <c r="AS80" s="9">
        <v>37</v>
      </c>
      <c r="AT80" s="9" t="s">
        <v>210</v>
      </c>
      <c r="AU80" s="9">
        <v>188</v>
      </c>
      <c r="AV80" s="9">
        <v>310</v>
      </c>
      <c r="AW80" s="9">
        <v>28.6</v>
      </c>
      <c r="AX80" s="9">
        <v>87</v>
      </c>
      <c r="AY80" s="9">
        <v>14</v>
      </c>
      <c r="AZ80" s="9">
        <v>1.18</v>
      </c>
      <c r="BA80" s="9">
        <v>9.4</v>
      </c>
      <c r="BB80" s="9">
        <v>1.6</v>
      </c>
      <c r="BC80" s="9">
        <v>10.1</v>
      </c>
      <c r="BD80" s="9">
        <v>1.9</v>
      </c>
      <c r="BE80" s="9">
        <v>6.4</v>
      </c>
      <c r="BF80" s="9">
        <v>1.1000000000000001</v>
      </c>
      <c r="BG80" s="9">
        <v>8.4</v>
      </c>
      <c r="BH80" s="9">
        <v>1.35</v>
      </c>
      <c r="BI80" s="9">
        <f t="shared" si="1"/>
        <v>669.03</v>
      </c>
      <c r="BJ80" s="9">
        <v>49.3</v>
      </c>
      <c r="BK80" s="9">
        <v>30.4</v>
      </c>
      <c r="BL80" s="9">
        <v>1</v>
      </c>
      <c r="BM80" s="9">
        <v>0.2</v>
      </c>
      <c r="BN80" s="9">
        <v>44</v>
      </c>
      <c r="BO80" s="9">
        <v>58.3</v>
      </c>
      <c r="BP80" s="9">
        <v>21</v>
      </c>
    </row>
    <row r="81" spans="1:68" x14ac:dyDescent="0.3">
      <c r="A81" s="9" t="s">
        <v>47</v>
      </c>
      <c r="B81" s="1">
        <v>32.028683000000001</v>
      </c>
      <c r="C81" s="1">
        <v>-105.499442</v>
      </c>
      <c r="D81" s="15">
        <v>4492</v>
      </c>
      <c r="E81" s="9" t="s">
        <v>327</v>
      </c>
      <c r="F81" s="15">
        <v>387</v>
      </c>
      <c r="G81" s="15">
        <v>387.6</v>
      </c>
      <c r="H81" s="15">
        <v>0.60000000000002274</v>
      </c>
      <c r="I81" s="21" t="s">
        <v>317</v>
      </c>
      <c r="J81" s="9" t="s">
        <v>327</v>
      </c>
      <c r="K81" s="9">
        <v>57.88</v>
      </c>
      <c r="L81" s="9">
        <v>16.86</v>
      </c>
      <c r="M81" s="9">
        <v>7.22</v>
      </c>
      <c r="N81" s="9">
        <v>0.30499999999999999</v>
      </c>
      <c r="O81" s="9">
        <v>0.39</v>
      </c>
      <c r="P81" s="9">
        <v>1.04</v>
      </c>
      <c r="Q81" s="9">
        <v>7.74</v>
      </c>
      <c r="R81" s="9">
        <v>4.42</v>
      </c>
      <c r="S81" s="9">
        <v>0.13400000000000001</v>
      </c>
      <c r="T81" s="9">
        <v>0.11</v>
      </c>
      <c r="U81" s="9">
        <v>3.74</v>
      </c>
      <c r="V81" s="9">
        <v>99.82</v>
      </c>
      <c r="W81" s="9">
        <v>2</v>
      </c>
      <c r="X81" s="9">
        <v>24</v>
      </c>
      <c r="Y81" s="9" t="s">
        <v>226</v>
      </c>
      <c r="Z81" s="9" t="s">
        <v>208</v>
      </c>
      <c r="AA81" s="9">
        <v>2</v>
      </c>
      <c r="AB81" s="9" t="s">
        <v>208</v>
      </c>
      <c r="AC81" s="9">
        <v>50</v>
      </c>
      <c r="AD81" s="9">
        <v>350</v>
      </c>
      <c r="AE81" s="9">
        <v>47</v>
      </c>
      <c r="AF81" s="9">
        <v>2</v>
      </c>
      <c r="AG81" s="9">
        <v>8</v>
      </c>
      <c r="AH81" s="9">
        <v>193</v>
      </c>
      <c r="AI81" s="9">
        <v>60</v>
      </c>
      <c r="AJ81" s="9">
        <v>78</v>
      </c>
      <c r="AK81" s="9">
        <v>3729</v>
      </c>
      <c r="AL81" s="9">
        <v>354</v>
      </c>
      <c r="AM81" s="9">
        <v>38</v>
      </c>
      <c r="AO81" s="9">
        <v>0.2</v>
      </c>
      <c r="AP81" s="9">
        <v>22</v>
      </c>
      <c r="AQ81" s="9">
        <v>0.7</v>
      </c>
      <c r="AR81" s="9">
        <v>5.7</v>
      </c>
      <c r="AS81" s="9">
        <v>38</v>
      </c>
      <c r="AT81" s="9" t="s">
        <v>210</v>
      </c>
      <c r="AU81" s="9">
        <v>267</v>
      </c>
      <c r="AV81" s="9">
        <v>439</v>
      </c>
      <c r="AW81" s="9">
        <v>39.4</v>
      </c>
      <c r="AX81" s="9">
        <v>117</v>
      </c>
      <c r="AY81" s="9">
        <v>18.3</v>
      </c>
      <c r="AZ81" s="9">
        <v>1.39</v>
      </c>
      <c r="BA81" s="9">
        <v>12.7</v>
      </c>
      <c r="BB81" s="9">
        <v>2.2999999999999998</v>
      </c>
      <c r="BC81" s="9">
        <v>15</v>
      </c>
      <c r="BD81" s="9">
        <v>3</v>
      </c>
      <c r="BE81" s="9">
        <v>9.9</v>
      </c>
      <c r="BF81" s="9">
        <v>1.74</v>
      </c>
      <c r="BG81" s="9">
        <v>13</v>
      </c>
      <c r="BH81" s="9">
        <v>2.13</v>
      </c>
      <c r="BI81" s="9">
        <f t="shared" si="1"/>
        <v>941.8599999999999</v>
      </c>
      <c r="BJ81" s="9">
        <v>73.3</v>
      </c>
      <c r="BK81" s="9">
        <v>37.6</v>
      </c>
      <c r="BL81" s="9">
        <v>3</v>
      </c>
      <c r="BM81" s="9">
        <v>0.2</v>
      </c>
      <c r="BN81" s="9">
        <v>43</v>
      </c>
      <c r="BO81" s="9">
        <v>54</v>
      </c>
      <c r="BP81" s="9">
        <v>19.8</v>
      </c>
    </row>
    <row r="82" spans="1:68" x14ac:dyDescent="0.3">
      <c r="A82" s="9" t="s">
        <v>47</v>
      </c>
      <c r="B82" s="1">
        <v>32.028683000000001</v>
      </c>
      <c r="C82" s="1">
        <v>-105.499442</v>
      </c>
      <c r="D82" s="15">
        <v>4343.5</v>
      </c>
      <c r="E82" s="9" t="s">
        <v>328</v>
      </c>
      <c r="F82" s="15">
        <v>535.5</v>
      </c>
      <c r="G82" s="15">
        <v>536</v>
      </c>
      <c r="H82" s="15">
        <v>0.5</v>
      </c>
      <c r="I82" s="21" t="s">
        <v>317</v>
      </c>
      <c r="J82" s="9" t="s">
        <v>328</v>
      </c>
      <c r="K82" s="9">
        <v>54.47</v>
      </c>
      <c r="L82" s="9">
        <v>14.33</v>
      </c>
      <c r="M82" s="9">
        <v>9.06</v>
      </c>
      <c r="N82" s="9">
        <v>0.65500000000000003</v>
      </c>
      <c r="O82" s="9">
        <v>0.19</v>
      </c>
      <c r="P82" s="9">
        <v>1.39</v>
      </c>
      <c r="Q82" s="9">
        <v>10.89</v>
      </c>
      <c r="R82" s="9">
        <v>1.24</v>
      </c>
      <c r="S82" s="9">
        <v>9.6000000000000002E-2</v>
      </c>
      <c r="T82" s="9">
        <v>0.02</v>
      </c>
      <c r="U82" s="9">
        <v>5.01</v>
      </c>
      <c r="V82" s="9">
        <v>97.35</v>
      </c>
      <c r="W82" s="9" t="s">
        <v>219</v>
      </c>
      <c r="X82" s="9">
        <v>43</v>
      </c>
      <c r="Y82" s="9">
        <v>6</v>
      </c>
      <c r="Z82" s="9" t="s">
        <v>208</v>
      </c>
      <c r="AA82" s="9" t="s">
        <v>219</v>
      </c>
      <c r="AB82" s="9" t="s">
        <v>208</v>
      </c>
      <c r="AC82" s="9" t="s">
        <v>214</v>
      </c>
      <c r="AD82" s="9">
        <v>900</v>
      </c>
      <c r="AE82" s="9">
        <v>56</v>
      </c>
      <c r="AF82" s="9">
        <v>3</v>
      </c>
      <c r="AG82" s="9">
        <v>10</v>
      </c>
      <c r="AH82" s="9">
        <v>42</v>
      </c>
      <c r="AI82" s="9">
        <v>44</v>
      </c>
      <c r="AJ82" s="9">
        <v>181</v>
      </c>
      <c r="AK82" s="9">
        <v>8397</v>
      </c>
      <c r="AL82" s="9">
        <v>856</v>
      </c>
      <c r="AM82" s="9">
        <v>20</v>
      </c>
      <c r="AO82" s="9">
        <v>0.2</v>
      </c>
      <c r="AP82" s="9">
        <v>49</v>
      </c>
      <c r="AQ82" s="9" t="s">
        <v>215</v>
      </c>
      <c r="AR82" s="9">
        <v>3.6</v>
      </c>
      <c r="AS82" s="9">
        <v>11</v>
      </c>
      <c r="AT82" s="9">
        <v>0.8</v>
      </c>
      <c r="AU82" s="9">
        <v>548</v>
      </c>
      <c r="AV82" s="9">
        <v>887</v>
      </c>
      <c r="AW82" s="9">
        <v>78.400000000000006</v>
      </c>
      <c r="AX82" s="9">
        <v>224</v>
      </c>
      <c r="AY82" s="9">
        <v>34.700000000000003</v>
      </c>
      <c r="AZ82" s="9">
        <v>2.4</v>
      </c>
      <c r="BA82" s="9">
        <v>25.8</v>
      </c>
      <c r="BB82" s="9">
        <v>4.5999999999999996</v>
      </c>
      <c r="BC82" s="9">
        <v>30.3</v>
      </c>
      <c r="BD82" s="9">
        <v>6.2</v>
      </c>
      <c r="BE82" s="9">
        <v>21.1</v>
      </c>
      <c r="BF82" s="9">
        <v>3.77</v>
      </c>
      <c r="BG82" s="9">
        <v>25.6</v>
      </c>
      <c r="BH82" s="9">
        <v>3.83</v>
      </c>
      <c r="BI82" s="9">
        <f t="shared" si="1"/>
        <v>1895.6999999999998</v>
      </c>
      <c r="BJ82" s="9">
        <v>137</v>
      </c>
      <c r="BK82" s="9">
        <v>90.5</v>
      </c>
      <c r="BL82" s="9">
        <v>1</v>
      </c>
      <c r="BM82" s="9" t="s">
        <v>329</v>
      </c>
      <c r="BN82" s="9">
        <v>247</v>
      </c>
      <c r="BO82" s="9">
        <v>220</v>
      </c>
      <c r="BP82" s="9">
        <v>82.9</v>
      </c>
    </row>
    <row r="83" spans="1:68" x14ac:dyDescent="0.3">
      <c r="A83" s="9" t="s">
        <v>47</v>
      </c>
      <c r="B83" s="1">
        <v>32.028683000000001</v>
      </c>
      <c r="C83" s="1">
        <v>-105.499442</v>
      </c>
      <c r="D83" s="15">
        <v>4343</v>
      </c>
      <c r="E83" s="9" t="s">
        <v>330</v>
      </c>
      <c r="F83" s="15">
        <v>536</v>
      </c>
      <c r="G83" s="15">
        <v>537</v>
      </c>
      <c r="H83" s="15">
        <v>1</v>
      </c>
      <c r="I83" s="21" t="s">
        <v>317</v>
      </c>
      <c r="J83" s="9" t="s">
        <v>330</v>
      </c>
      <c r="K83" s="9">
        <v>54.45</v>
      </c>
      <c r="L83" s="9">
        <v>15.57</v>
      </c>
      <c r="M83" s="9">
        <v>8.9600000000000009</v>
      </c>
      <c r="N83" s="9">
        <v>0.57299999999999995</v>
      </c>
      <c r="O83" s="9">
        <v>0.15</v>
      </c>
      <c r="P83" s="9">
        <v>0.7</v>
      </c>
      <c r="Q83" s="9">
        <v>9.84</v>
      </c>
      <c r="R83" s="9">
        <v>3.13</v>
      </c>
      <c r="S83" s="9">
        <v>9.9000000000000005E-2</v>
      </c>
      <c r="T83" s="9">
        <v>0.02</v>
      </c>
      <c r="U83" s="9">
        <v>5</v>
      </c>
      <c r="V83" s="9">
        <v>98.5</v>
      </c>
      <c r="W83" s="9" t="s">
        <v>219</v>
      </c>
      <c r="X83" s="9">
        <v>34</v>
      </c>
      <c r="Y83" s="9" t="s">
        <v>226</v>
      </c>
      <c r="Z83" s="9" t="s">
        <v>208</v>
      </c>
      <c r="AA83" s="9" t="s">
        <v>219</v>
      </c>
      <c r="AB83" s="9" t="s">
        <v>208</v>
      </c>
      <c r="AC83" s="9" t="s">
        <v>214</v>
      </c>
      <c r="AD83" s="9">
        <v>550</v>
      </c>
      <c r="AE83" s="9">
        <v>53</v>
      </c>
      <c r="AF83" s="9">
        <v>3</v>
      </c>
      <c r="AG83" s="9">
        <v>8</v>
      </c>
      <c r="AH83" s="9">
        <v>120</v>
      </c>
      <c r="AI83" s="9">
        <v>46</v>
      </c>
      <c r="AJ83" s="9">
        <v>208</v>
      </c>
      <c r="AK83" s="9">
        <v>8637</v>
      </c>
      <c r="AL83" s="9">
        <v>694</v>
      </c>
      <c r="AM83" s="9">
        <v>30</v>
      </c>
      <c r="AO83" s="9">
        <v>0.3</v>
      </c>
      <c r="AP83" s="9">
        <v>41</v>
      </c>
      <c r="AQ83" s="9" t="s">
        <v>215</v>
      </c>
      <c r="AR83" s="9">
        <v>3.8</v>
      </c>
      <c r="AS83" s="9">
        <v>12</v>
      </c>
      <c r="AT83" s="9">
        <v>0.7</v>
      </c>
      <c r="AU83" s="9">
        <v>450</v>
      </c>
      <c r="AV83" s="9">
        <v>766</v>
      </c>
      <c r="AW83" s="9">
        <v>68</v>
      </c>
      <c r="AX83" s="9">
        <v>201</v>
      </c>
      <c r="AY83" s="9">
        <v>33.9</v>
      </c>
      <c r="AZ83" s="9">
        <v>2.2599999999999998</v>
      </c>
      <c r="BA83" s="9">
        <v>26.1</v>
      </c>
      <c r="BB83" s="9">
        <v>4.9000000000000004</v>
      </c>
      <c r="BC83" s="9">
        <v>32.700000000000003</v>
      </c>
      <c r="BD83" s="9">
        <v>7.1</v>
      </c>
      <c r="BE83" s="9">
        <v>23.7</v>
      </c>
      <c r="BF83" s="9">
        <v>4.0599999999999996</v>
      </c>
      <c r="BG83" s="9">
        <v>27.4</v>
      </c>
      <c r="BH83" s="9">
        <v>4.46</v>
      </c>
      <c r="BI83" s="9">
        <f t="shared" si="1"/>
        <v>1651.5800000000002</v>
      </c>
      <c r="BJ83" s="9">
        <v>143</v>
      </c>
      <c r="BK83" s="9">
        <v>69.2</v>
      </c>
      <c r="BL83" s="9">
        <v>2</v>
      </c>
      <c r="BM83" s="9" t="s">
        <v>329</v>
      </c>
      <c r="BN83" s="9">
        <v>95</v>
      </c>
      <c r="BO83" s="9">
        <v>106</v>
      </c>
      <c r="BP83" s="9">
        <v>44.1</v>
      </c>
    </row>
    <row r="84" spans="1:68" x14ac:dyDescent="0.3">
      <c r="A84" s="9" t="s">
        <v>47</v>
      </c>
      <c r="B84" s="1">
        <v>32.028683000000001</v>
      </c>
      <c r="C84" s="1">
        <v>-105.499442</v>
      </c>
      <c r="D84" s="15">
        <v>4342</v>
      </c>
      <c r="E84" s="9" t="s">
        <v>331</v>
      </c>
      <c r="F84" s="15">
        <v>537</v>
      </c>
      <c r="G84" s="15">
        <v>538</v>
      </c>
      <c r="H84" s="15">
        <v>1</v>
      </c>
      <c r="I84" s="21" t="s">
        <v>317</v>
      </c>
      <c r="J84" s="9" t="s">
        <v>331</v>
      </c>
      <c r="K84" s="9">
        <v>54.07</v>
      </c>
      <c r="L84" s="9">
        <v>15.26</v>
      </c>
      <c r="M84" s="9">
        <v>9.07</v>
      </c>
      <c r="N84" s="9">
        <v>0.51100000000000001</v>
      </c>
      <c r="O84" s="9">
        <v>0.13</v>
      </c>
      <c r="P84" s="9">
        <v>0.78</v>
      </c>
      <c r="Q84" s="9">
        <v>9.84</v>
      </c>
      <c r="R84" s="9">
        <v>3.04</v>
      </c>
      <c r="S84" s="9">
        <v>9.5000000000000001E-2</v>
      </c>
      <c r="T84" s="9" t="s">
        <v>332</v>
      </c>
      <c r="U84" s="9">
        <v>5</v>
      </c>
      <c r="V84" s="9">
        <v>97.8</v>
      </c>
      <c r="W84" s="9" t="s">
        <v>219</v>
      </c>
      <c r="X84" s="9">
        <v>41</v>
      </c>
      <c r="Y84" s="9" t="s">
        <v>226</v>
      </c>
      <c r="Z84" s="9" t="s">
        <v>208</v>
      </c>
      <c r="AA84" s="9" t="s">
        <v>219</v>
      </c>
      <c r="AB84" s="9" t="s">
        <v>208</v>
      </c>
      <c r="AC84" s="9" t="s">
        <v>214</v>
      </c>
      <c r="AD84" s="9">
        <v>440</v>
      </c>
      <c r="AE84" s="9">
        <v>51</v>
      </c>
      <c r="AF84" s="9">
        <v>3</v>
      </c>
      <c r="AG84" s="9">
        <v>8</v>
      </c>
      <c r="AH84" s="9">
        <v>107</v>
      </c>
      <c r="AI84" s="9">
        <v>40</v>
      </c>
      <c r="AJ84" s="9">
        <v>232</v>
      </c>
      <c r="AK84" s="9">
        <v>8763</v>
      </c>
      <c r="AL84" s="9">
        <v>686</v>
      </c>
      <c r="AM84" s="9">
        <v>10</v>
      </c>
      <c r="AO84" s="9">
        <v>0.3</v>
      </c>
      <c r="AP84" s="9">
        <v>35</v>
      </c>
      <c r="AQ84" s="9" t="s">
        <v>215</v>
      </c>
      <c r="AR84" s="9">
        <v>3.7</v>
      </c>
      <c r="AS84" s="9">
        <v>12</v>
      </c>
      <c r="AT84" s="9">
        <v>0.6</v>
      </c>
      <c r="AU84" s="9">
        <v>472</v>
      </c>
      <c r="AV84" s="9">
        <v>778</v>
      </c>
      <c r="AW84" s="9">
        <v>68.900000000000006</v>
      </c>
      <c r="AX84" s="9">
        <v>200</v>
      </c>
      <c r="AY84" s="9">
        <v>33.9</v>
      </c>
      <c r="AZ84" s="9">
        <v>2.15</v>
      </c>
      <c r="BA84" s="9">
        <v>25.1</v>
      </c>
      <c r="BB84" s="9">
        <v>4.9000000000000004</v>
      </c>
      <c r="BC84" s="9">
        <v>33.200000000000003</v>
      </c>
      <c r="BD84" s="9">
        <v>7</v>
      </c>
      <c r="BE84" s="9">
        <v>24.2</v>
      </c>
      <c r="BF84" s="9">
        <v>4.2</v>
      </c>
      <c r="BG84" s="9">
        <v>29.3</v>
      </c>
      <c r="BH84" s="9">
        <v>4.59</v>
      </c>
      <c r="BI84" s="9">
        <f t="shared" si="1"/>
        <v>1687.4400000000003</v>
      </c>
      <c r="BJ84" s="9">
        <v>141</v>
      </c>
      <c r="BK84" s="9">
        <v>68.599999999999994</v>
      </c>
      <c r="BL84" s="9">
        <v>2</v>
      </c>
      <c r="BM84" s="9" t="s">
        <v>329</v>
      </c>
      <c r="BN84" s="9">
        <v>68</v>
      </c>
      <c r="BO84" s="9">
        <v>88.1</v>
      </c>
      <c r="BP84" s="9">
        <v>29.1</v>
      </c>
    </row>
    <row r="85" spans="1:68" x14ac:dyDescent="0.3">
      <c r="A85" s="9" t="s">
        <v>47</v>
      </c>
      <c r="B85" s="1">
        <v>32.028683000000001</v>
      </c>
      <c r="C85" s="1">
        <v>-105.499442</v>
      </c>
      <c r="D85" s="15">
        <v>4341</v>
      </c>
      <c r="E85" s="9" t="s">
        <v>333</v>
      </c>
      <c r="F85" s="15">
        <v>538</v>
      </c>
      <c r="G85" s="15">
        <v>539</v>
      </c>
      <c r="H85" s="15">
        <v>1</v>
      </c>
      <c r="I85" s="21" t="s">
        <v>317</v>
      </c>
      <c r="J85" s="9" t="s">
        <v>333</v>
      </c>
      <c r="K85" s="9">
        <v>53.75</v>
      </c>
      <c r="L85" s="9">
        <v>14.51</v>
      </c>
      <c r="M85" s="9">
        <v>10.050000000000001</v>
      </c>
      <c r="N85" s="9">
        <v>0.64100000000000001</v>
      </c>
      <c r="O85" s="9">
        <v>0.14000000000000001</v>
      </c>
      <c r="P85" s="9">
        <v>0.77</v>
      </c>
      <c r="Q85" s="9">
        <v>9.8699999999999992</v>
      </c>
      <c r="R85" s="9">
        <v>2.99</v>
      </c>
      <c r="S85" s="9">
        <v>0.111</v>
      </c>
      <c r="T85" s="9">
        <v>0.02</v>
      </c>
      <c r="U85" s="9">
        <v>5.0199999999999996</v>
      </c>
      <c r="V85" s="9">
        <v>97.88</v>
      </c>
      <c r="W85" s="9" t="s">
        <v>219</v>
      </c>
      <c r="X85" s="9">
        <v>38</v>
      </c>
      <c r="Y85" s="9" t="s">
        <v>226</v>
      </c>
      <c r="Z85" s="9" t="s">
        <v>208</v>
      </c>
      <c r="AA85" s="9" t="s">
        <v>219</v>
      </c>
      <c r="AB85" s="9" t="s">
        <v>208</v>
      </c>
      <c r="AC85" s="9" t="s">
        <v>214</v>
      </c>
      <c r="AD85" s="9">
        <v>710</v>
      </c>
      <c r="AE85" s="9">
        <v>57</v>
      </c>
      <c r="AF85" s="9">
        <v>4</v>
      </c>
      <c r="AG85" s="9">
        <v>10</v>
      </c>
      <c r="AH85" s="9">
        <v>115</v>
      </c>
      <c r="AI85" s="9">
        <v>47</v>
      </c>
      <c r="AJ85" s="9">
        <v>270</v>
      </c>
      <c r="AK85" s="9">
        <v>9916</v>
      </c>
      <c r="AL85" s="9">
        <v>1040</v>
      </c>
      <c r="AM85" s="9">
        <v>7</v>
      </c>
      <c r="AO85" s="9">
        <v>0.3</v>
      </c>
      <c r="AP85" s="9">
        <v>40</v>
      </c>
      <c r="AQ85" s="9" t="s">
        <v>215</v>
      </c>
      <c r="AR85" s="9">
        <v>3.8</v>
      </c>
      <c r="AS85" s="9">
        <v>12</v>
      </c>
      <c r="AT85" s="9">
        <v>0.8</v>
      </c>
      <c r="AU85" s="9">
        <v>616</v>
      </c>
      <c r="AV85" s="9">
        <v>1010</v>
      </c>
      <c r="AW85" s="9">
        <v>90.3</v>
      </c>
      <c r="AX85" s="9">
        <v>264</v>
      </c>
      <c r="AY85" s="9">
        <v>44</v>
      </c>
      <c r="AZ85" s="9">
        <v>3.06</v>
      </c>
      <c r="BA85" s="9">
        <v>34.5</v>
      </c>
      <c r="BB85" s="9">
        <v>6.6</v>
      </c>
      <c r="BC85" s="9">
        <v>45.6</v>
      </c>
      <c r="BD85" s="9">
        <v>9.9</v>
      </c>
      <c r="BE85" s="9">
        <v>32.700000000000003</v>
      </c>
      <c r="BF85" s="9">
        <v>5.8</v>
      </c>
      <c r="BG85" s="9">
        <v>39.700000000000003</v>
      </c>
      <c r="BH85" s="9">
        <v>6.37</v>
      </c>
      <c r="BI85" s="9">
        <f t="shared" si="1"/>
        <v>2208.5299999999993</v>
      </c>
      <c r="BJ85" s="9">
        <v>184</v>
      </c>
      <c r="BK85" s="9">
        <v>96.7</v>
      </c>
      <c r="BL85" s="9">
        <v>4</v>
      </c>
      <c r="BM85" s="9" t="s">
        <v>329</v>
      </c>
      <c r="BN85" s="9">
        <v>104</v>
      </c>
      <c r="BO85" s="9">
        <v>143</v>
      </c>
      <c r="BP85" s="9">
        <v>52.3</v>
      </c>
    </row>
    <row r="86" spans="1:68" x14ac:dyDescent="0.3">
      <c r="A86" s="9" t="s">
        <v>47</v>
      </c>
      <c r="B86" s="1">
        <v>32.028683000000001</v>
      </c>
      <c r="C86" s="1">
        <v>-105.499442</v>
      </c>
      <c r="D86" s="15">
        <v>4340</v>
      </c>
      <c r="E86" s="9" t="s">
        <v>334</v>
      </c>
      <c r="F86" s="15">
        <v>539</v>
      </c>
      <c r="G86" s="15">
        <v>540</v>
      </c>
      <c r="H86" s="15">
        <v>1</v>
      </c>
      <c r="I86" s="21" t="s">
        <v>317</v>
      </c>
      <c r="J86" s="9" t="s">
        <v>334</v>
      </c>
      <c r="K86" s="9">
        <v>56.97</v>
      </c>
      <c r="L86" s="9">
        <v>12.25</v>
      </c>
      <c r="M86" s="9">
        <v>11.67</v>
      </c>
      <c r="N86" s="9">
        <v>0.89100000000000001</v>
      </c>
      <c r="O86" s="9">
        <v>0.08</v>
      </c>
      <c r="P86" s="9">
        <v>0.33</v>
      </c>
      <c r="Q86" s="9">
        <v>10.79</v>
      </c>
      <c r="R86" s="9">
        <v>1.2</v>
      </c>
      <c r="S86" s="9">
        <v>0.11799999999999999</v>
      </c>
      <c r="T86" s="9">
        <v>0.01</v>
      </c>
      <c r="U86" s="9">
        <v>3.05</v>
      </c>
      <c r="V86" s="9">
        <v>97.36</v>
      </c>
      <c r="W86" s="9" t="s">
        <v>219</v>
      </c>
      <c r="X86" s="9">
        <v>71</v>
      </c>
      <c r="Y86" s="9" t="s">
        <v>226</v>
      </c>
      <c r="Z86" s="9" t="s">
        <v>208</v>
      </c>
      <c r="AA86" s="9" t="s">
        <v>219</v>
      </c>
      <c r="AB86" s="9" t="s">
        <v>208</v>
      </c>
      <c r="AC86" s="9" t="s">
        <v>214</v>
      </c>
      <c r="AD86" s="9">
        <v>1290</v>
      </c>
      <c r="AE86" s="9">
        <v>71</v>
      </c>
      <c r="AF86" s="9">
        <v>4</v>
      </c>
      <c r="AG86" s="9">
        <v>10</v>
      </c>
      <c r="AH86" s="9">
        <v>39</v>
      </c>
      <c r="AI86" s="9">
        <v>36</v>
      </c>
      <c r="AJ86" s="9">
        <v>194</v>
      </c>
      <c r="AK86" s="9">
        <v>10070</v>
      </c>
      <c r="AL86" s="9">
        <v>1230</v>
      </c>
      <c r="AM86" s="9">
        <v>12</v>
      </c>
      <c r="AO86" s="9">
        <v>0.3</v>
      </c>
      <c r="AP86" s="9">
        <v>67</v>
      </c>
      <c r="AQ86" s="9" t="s">
        <v>215</v>
      </c>
      <c r="AR86" s="9">
        <v>2.1</v>
      </c>
      <c r="AS86" s="9">
        <v>9</v>
      </c>
      <c r="AT86" s="9">
        <v>0.8</v>
      </c>
      <c r="AU86" s="9">
        <v>693</v>
      </c>
      <c r="AV86" s="9">
        <v>1130</v>
      </c>
      <c r="AW86" s="9">
        <v>98.4</v>
      </c>
      <c r="AX86" s="9">
        <v>278</v>
      </c>
      <c r="AY86" s="9">
        <v>44.2</v>
      </c>
      <c r="AZ86" s="9">
        <v>2.81</v>
      </c>
      <c r="BA86" s="9">
        <v>29.3</v>
      </c>
      <c r="BB86" s="9">
        <v>5.3</v>
      </c>
      <c r="BC86" s="9">
        <v>33.299999999999997</v>
      </c>
      <c r="BD86" s="9">
        <v>6.7</v>
      </c>
      <c r="BE86" s="9">
        <v>22.5</v>
      </c>
      <c r="BF86" s="9">
        <v>4.08</v>
      </c>
      <c r="BG86" s="9">
        <v>27.8</v>
      </c>
      <c r="BH86" s="9">
        <v>4.09</v>
      </c>
      <c r="BI86" s="9">
        <f t="shared" si="1"/>
        <v>2379.4800000000005</v>
      </c>
      <c r="BJ86" s="9">
        <v>175</v>
      </c>
      <c r="BK86" s="9">
        <v>109</v>
      </c>
      <c r="BL86" s="9">
        <v>3</v>
      </c>
      <c r="BM86" s="9" t="s">
        <v>329</v>
      </c>
      <c r="BN86" s="9">
        <v>260</v>
      </c>
      <c r="BO86" s="9">
        <v>297</v>
      </c>
      <c r="BP86" s="9">
        <v>111</v>
      </c>
    </row>
    <row r="87" spans="1:68" x14ac:dyDescent="0.3">
      <c r="A87" s="9" t="s">
        <v>47</v>
      </c>
      <c r="B87" s="1">
        <v>32.028683000000001</v>
      </c>
      <c r="C87" s="1">
        <v>-105.499442</v>
      </c>
      <c r="D87" s="15">
        <v>4339</v>
      </c>
      <c r="E87" s="9" t="s">
        <v>335</v>
      </c>
      <c r="F87" s="15">
        <v>540</v>
      </c>
      <c r="G87" s="15">
        <v>541</v>
      </c>
      <c r="H87" s="15">
        <v>1</v>
      </c>
      <c r="I87" s="21" t="s">
        <v>317</v>
      </c>
      <c r="J87" s="9" t="s">
        <v>335</v>
      </c>
      <c r="K87" s="9">
        <v>45.77</v>
      </c>
      <c r="L87" s="9">
        <v>10.87</v>
      </c>
      <c r="M87" s="9">
        <v>8.8800000000000008</v>
      </c>
      <c r="N87" s="9">
        <v>0.55800000000000005</v>
      </c>
      <c r="O87" s="9">
        <v>0.27</v>
      </c>
      <c r="P87" s="9">
        <v>11.08</v>
      </c>
      <c r="Q87" s="9">
        <v>8.56</v>
      </c>
      <c r="R87" s="9">
        <v>1.06</v>
      </c>
      <c r="S87" s="9">
        <v>8.5000000000000006E-2</v>
      </c>
      <c r="T87" s="9">
        <v>0.25</v>
      </c>
      <c r="U87" s="9">
        <v>10.59</v>
      </c>
      <c r="V87" s="9">
        <v>97.97</v>
      </c>
      <c r="W87" s="9" t="s">
        <v>219</v>
      </c>
      <c r="X87" s="9">
        <v>54</v>
      </c>
      <c r="Y87" s="9" t="s">
        <v>226</v>
      </c>
      <c r="Z87" s="9" t="s">
        <v>208</v>
      </c>
      <c r="AA87" s="9" t="s">
        <v>219</v>
      </c>
      <c r="AB87" s="9" t="s">
        <v>208</v>
      </c>
      <c r="AC87" s="9" t="s">
        <v>214</v>
      </c>
      <c r="AD87" s="9">
        <v>680</v>
      </c>
      <c r="AE87" s="9">
        <v>52</v>
      </c>
      <c r="AF87" s="9">
        <v>3</v>
      </c>
      <c r="AG87" s="9" t="s">
        <v>226</v>
      </c>
      <c r="AH87" s="9">
        <v>39</v>
      </c>
      <c r="AI87" s="9">
        <v>117</v>
      </c>
      <c r="AJ87" s="9">
        <v>133</v>
      </c>
      <c r="AK87" s="9">
        <v>5684</v>
      </c>
      <c r="AL87" s="9">
        <v>612</v>
      </c>
      <c r="AM87" s="9">
        <v>9</v>
      </c>
      <c r="AO87" s="9">
        <v>0.2</v>
      </c>
      <c r="AP87" s="9">
        <v>39</v>
      </c>
      <c r="AQ87" s="9" t="s">
        <v>215</v>
      </c>
      <c r="AR87" s="9">
        <v>1.9</v>
      </c>
      <c r="AS87" s="9">
        <v>9</v>
      </c>
      <c r="AT87" s="9">
        <v>0.4</v>
      </c>
      <c r="AU87" s="9">
        <v>364</v>
      </c>
      <c r="AV87" s="9">
        <v>583</v>
      </c>
      <c r="AW87" s="9">
        <v>51.6</v>
      </c>
      <c r="AX87" s="9">
        <v>151</v>
      </c>
      <c r="AY87" s="9">
        <v>24.6</v>
      </c>
      <c r="AZ87" s="9">
        <v>1.74</v>
      </c>
      <c r="BA87" s="9">
        <v>17.8</v>
      </c>
      <c r="BB87" s="9">
        <v>3.3</v>
      </c>
      <c r="BC87" s="9">
        <v>21.6</v>
      </c>
      <c r="BD87" s="9">
        <v>4.4000000000000004</v>
      </c>
      <c r="BE87" s="9">
        <v>14</v>
      </c>
      <c r="BF87" s="9">
        <v>2.5</v>
      </c>
      <c r="BG87" s="9">
        <v>17.3</v>
      </c>
      <c r="BH87" s="9">
        <v>2.57</v>
      </c>
      <c r="BI87" s="9">
        <f t="shared" si="1"/>
        <v>1259.4099999999996</v>
      </c>
      <c r="BJ87" s="9">
        <v>91</v>
      </c>
      <c r="BK87" s="9">
        <v>54.1</v>
      </c>
      <c r="BL87" s="9">
        <v>4</v>
      </c>
      <c r="BM87" s="9" t="s">
        <v>329</v>
      </c>
      <c r="BN87" s="9">
        <v>124</v>
      </c>
      <c r="BO87" s="9">
        <v>147</v>
      </c>
      <c r="BP87" s="9">
        <v>56.4</v>
      </c>
    </row>
    <row r="88" spans="1:68" x14ac:dyDescent="0.3">
      <c r="A88" s="9" t="s">
        <v>47</v>
      </c>
      <c r="B88" s="1">
        <v>32.028683000000001</v>
      </c>
      <c r="C88" s="1">
        <v>-105.499442</v>
      </c>
      <c r="D88" s="15">
        <v>4338</v>
      </c>
      <c r="E88" s="9" t="s">
        <v>336</v>
      </c>
      <c r="F88" s="15">
        <v>541</v>
      </c>
      <c r="G88" s="15">
        <v>541.5</v>
      </c>
      <c r="H88" s="15">
        <v>0.5</v>
      </c>
      <c r="I88" s="21" t="s">
        <v>317</v>
      </c>
      <c r="J88" s="9" t="s">
        <v>336</v>
      </c>
      <c r="K88" s="9">
        <v>54.01</v>
      </c>
      <c r="L88" s="9">
        <v>10.66</v>
      </c>
      <c r="M88" s="9">
        <v>13.4</v>
      </c>
      <c r="N88" s="9">
        <v>0.54</v>
      </c>
      <c r="O88" s="9">
        <v>0.17</v>
      </c>
      <c r="P88" s="9">
        <v>2.4900000000000002</v>
      </c>
      <c r="Q88" s="9">
        <v>9.8800000000000008</v>
      </c>
      <c r="R88" s="9">
        <v>1.31</v>
      </c>
      <c r="S88" s="9">
        <v>0.12</v>
      </c>
      <c r="T88" s="9" t="s">
        <v>332</v>
      </c>
      <c r="U88" s="9">
        <v>4.6500000000000004</v>
      </c>
      <c r="V88" s="9">
        <v>97.25</v>
      </c>
      <c r="W88" s="9" t="s">
        <v>219</v>
      </c>
      <c r="X88" s="9">
        <v>36</v>
      </c>
      <c r="Y88" s="9" t="s">
        <v>226</v>
      </c>
      <c r="Z88" s="9" t="s">
        <v>208</v>
      </c>
      <c r="AA88" s="9" t="s">
        <v>219</v>
      </c>
      <c r="AB88" s="9" t="s">
        <v>208</v>
      </c>
      <c r="AC88" s="9" t="s">
        <v>214</v>
      </c>
      <c r="AD88" s="9">
        <v>720</v>
      </c>
      <c r="AE88" s="9">
        <v>54</v>
      </c>
      <c r="AF88" s="9">
        <v>3</v>
      </c>
      <c r="AG88" s="9">
        <v>11</v>
      </c>
      <c r="AH88" s="9">
        <v>57</v>
      </c>
      <c r="AI88" s="9">
        <v>50</v>
      </c>
      <c r="AJ88" s="9">
        <v>138</v>
      </c>
      <c r="AK88" s="9">
        <v>8826</v>
      </c>
      <c r="AL88" s="9">
        <v>749</v>
      </c>
      <c r="AM88" s="9">
        <v>7</v>
      </c>
      <c r="AO88" s="9">
        <v>0.5</v>
      </c>
      <c r="AP88" s="9">
        <v>88</v>
      </c>
      <c r="AQ88" s="9" t="s">
        <v>215</v>
      </c>
      <c r="AR88" s="9">
        <v>2.5</v>
      </c>
      <c r="AS88" s="9">
        <v>9</v>
      </c>
      <c r="AT88" s="9">
        <v>0.4</v>
      </c>
      <c r="AU88" s="9">
        <v>443</v>
      </c>
      <c r="AV88" s="9">
        <v>680</v>
      </c>
      <c r="AW88" s="9">
        <v>58.4</v>
      </c>
      <c r="AX88" s="9">
        <v>169</v>
      </c>
      <c r="AY88" s="9">
        <v>26.8</v>
      </c>
      <c r="AZ88" s="9">
        <v>1.7</v>
      </c>
      <c r="BA88" s="9">
        <v>19</v>
      </c>
      <c r="BB88" s="9">
        <v>3.5</v>
      </c>
      <c r="BC88" s="9">
        <v>23.2</v>
      </c>
      <c r="BD88" s="9">
        <v>4.8</v>
      </c>
      <c r="BE88" s="9">
        <v>16.600000000000001</v>
      </c>
      <c r="BF88" s="9">
        <v>2.89</v>
      </c>
      <c r="BG88" s="9">
        <v>21.1</v>
      </c>
      <c r="BH88" s="9">
        <v>3.36</v>
      </c>
      <c r="BI88" s="9">
        <f t="shared" si="1"/>
        <v>1473.35</v>
      </c>
      <c r="BJ88" s="9">
        <v>160</v>
      </c>
      <c r="BK88" s="9">
        <v>70.099999999999994</v>
      </c>
      <c r="BL88" s="9">
        <v>2</v>
      </c>
      <c r="BM88" s="9" t="s">
        <v>329</v>
      </c>
      <c r="BN88" s="9">
        <v>147</v>
      </c>
      <c r="BO88" s="9">
        <v>141</v>
      </c>
      <c r="BP88" s="9">
        <v>52.5</v>
      </c>
    </row>
    <row r="89" spans="1:68" x14ac:dyDescent="0.3">
      <c r="A89" s="9" t="s">
        <v>47</v>
      </c>
      <c r="B89" s="1">
        <v>32.028683000000001</v>
      </c>
      <c r="C89" s="1">
        <v>-105.499442</v>
      </c>
      <c r="D89" s="15">
        <v>4315.8</v>
      </c>
      <c r="E89" s="9" t="s">
        <v>337</v>
      </c>
      <c r="F89" s="15">
        <v>563.20000000000005</v>
      </c>
      <c r="G89" s="15">
        <v>564</v>
      </c>
      <c r="H89" s="15">
        <v>0.79999999999995453</v>
      </c>
      <c r="I89" s="21" t="s">
        <v>317</v>
      </c>
      <c r="J89" s="9" t="s">
        <v>337</v>
      </c>
      <c r="K89" s="9">
        <v>53.19</v>
      </c>
      <c r="L89" s="9">
        <v>17.34</v>
      </c>
      <c r="M89" s="9">
        <v>4.8099999999999996</v>
      </c>
      <c r="N89" s="9">
        <v>0.22</v>
      </c>
      <c r="O89" s="9">
        <v>0.35</v>
      </c>
      <c r="P89" s="9">
        <v>3.93</v>
      </c>
      <c r="Q89" s="9">
        <v>6.82</v>
      </c>
      <c r="R89" s="9">
        <v>4.1399999999999997</v>
      </c>
      <c r="S89" s="9">
        <v>7.9000000000000001E-2</v>
      </c>
      <c r="T89" s="9">
        <v>0.06</v>
      </c>
      <c r="U89" s="9">
        <v>7.19</v>
      </c>
      <c r="V89" s="9">
        <v>98.12</v>
      </c>
      <c r="W89" s="9" t="s">
        <v>219</v>
      </c>
      <c r="X89" s="9">
        <v>19</v>
      </c>
      <c r="Y89" s="9" t="s">
        <v>226</v>
      </c>
      <c r="Z89" s="9" t="s">
        <v>208</v>
      </c>
      <c r="AA89" s="9" t="s">
        <v>219</v>
      </c>
      <c r="AB89" s="9" t="s">
        <v>208</v>
      </c>
      <c r="AC89" s="9" t="s">
        <v>214</v>
      </c>
      <c r="AD89" s="9">
        <v>210</v>
      </c>
      <c r="AE89" s="9">
        <v>39</v>
      </c>
      <c r="AF89" s="9">
        <v>2</v>
      </c>
      <c r="AG89" s="9" t="s">
        <v>226</v>
      </c>
      <c r="AH89" s="9">
        <v>152</v>
      </c>
      <c r="AI89" s="9">
        <v>67</v>
      </c>
      <c r="AJ89" s="9">
        <v>57</v>
      </c>
      <c r="AK89" s="9">
        <v>2441</v>
      </c>
      <c r="AL89" s="9">
        <v>237</v>
      </c>
      <c r="AM89" s="9">
        <v>8</v>
      </c>
      <c r="AO89" s="9">
        <v>0.2</v>
      </c>
      <c r="AP89" s="9">
        <v>13</v>
      </c>
      <c r="AQ89" s="9" t="s">
        <v>215</v>
      </c>
      <c r="AR89" s="9">
        <v>3.4</v>
      </c>
      <c r="AS89" s="9">
        <v>12</v>
      </c>
      <c r="AT89" s="9" t="s">
        <v>210</v>
      </c>
      <c r="AU89" s="9">
        <v>152</v>
      </c>
      <c r="AV89" s="9">
        <v>266</v>
      </c>
      <c r="AW89" s="9">
        <v>23.8</v>
      </c>
      <c r="AX89" s="9">
        <v>73.099999999999994</v>
      </c>
      <c r="AY89" s="9">
        <v>12.3</v>
      </c>
      <c r="AZ89" s="9">
        <v>1.05</v>
      </c>
      <c r="BA89" s="9">
        <v>9.1999999999999993</v>
      </c>
      <c r="BB89" s="9">
        <v>1.6</v>
      </c>
      <c r="BC89" s="9">
        <v>10.3</v>
      </c>
      <c r="BD89" s="9">
        <v>2.2000000000000002</v>
      </c>
      <c r="BE89" s="9">
        <v>7.1</v>
      </c>
      <c r="BF89" s="9">
        <v>1.31</v>
      </c>
      <c r="BG89" s="9">
        <v>8.8000000000000007</v>
      </c>
      <c r="BH89" s="9">
        <v>1.51</v>
      </c>
      <c r="BI89" s="9">
        <f t="shared" si="1"/>
        <v>570.26999999999987</v>
      </c>
      <c r="BJ89" s="9">
        <v>45.6</v>
      </c>
      <c r="BK89" s="9">
        <v>21.4</v>
      </c>
      <c r="BL89" s="9">
        <v>2</v>
      </c>
      <c r="BM89" s="9">
        <v>0.1</v>
      </c>
      <c r="BN89" s="9">
        <v>29</v>
      </c>
      <c r="BO89" s="9">
        <v>34.6</v>
      </c>
      <c r="BP89" s="9">
        <v>12.7</v>
      </c>
    </row>
    <row r="90" spans="1:68" x14ac:dyDescent="0.3">
      <c r="A90" s="9" t="s">
        <v>47</v>
      </c>
      <c r="B90" s="1">
        <v>32.028683000000001</v>
      </c>
      <c r="C90" s="1">
        <v>-105.499442</v>
      </c>
      <c r="D90" s="15">
        <v>4315</v>
      </c>
      <c r="E90" s="9" t="s">
        <v>338</v>
      </c>
      <c r="F90" s="15">
        <v>564</v>
      </c>
      <c r="G90" s="15">
        <v>565</v>
      </c>
      <c r="H90" s="15">
        <v>1</v>
      </c>
      <c r="I90" s="21" t="s">
        <v>317</v>
      </c>
      <c r="J90" s="9" t="s">
        <v>338</v>
      </c>
      <c r="K90" s="9">
        <v>58.14</v>
      </c>
      <c r="L90" s="9">
        <v>17.100000000000001</v>
      </c>
      <c r="M90" s="9">
        <v>6.17</v>
      </c>
      <c r="N90" s="9">
        <v>0.29099999999999998</v>
      </c>
      <c r="O90" s="9">
        <v>0.27</v>
      </c>
      <c r="P90" s="9">
        <v>0.89</v>
      </c>
      <c r="Q90" s="9">
        <v>7.39</v>
      </c>
      <c r="R90" s="9">
        <v>4.8899999999999997</v>
      </c>
      <c r="S90" s="9">
        <v>0.14399999999999999</v>
      </c>
      <c r="T90" s="9">
        <v>0.09</v>
      </c>
      <c r="U90" s="9">
        <v>4.45</v>
      </c>
      <c r="V90" s="9">
        <v>99.82</v>
      </c>
      <c r="W90" s="9">
        <v>1</v>
      </c>
      <c r="X90" s="9">
        <v>19</v>
      </c>
      <c r="Y90" s="9" t="s">
        <v>226</v>
      </c>
      <c r="Z90" s="9" t="s">
        <v>208</v>
      </c>
      <c r="AA90" s="9" t="s">
        <v>219</v>
      </c>
      <c r="AB90" s="9" t="s">
        <v>208</v>
      </c>
      <c r="AC90" s="9" t="s">
        <v>214</v>
      </c>
      <c r="AD90" s="9">
        <v>220</v>
      </c>
      <c r="AE90" s="9">
        <v>38</v>
      </c>
      <c r="AF90" s="9">
        <v>2</v>
      </c>
      <c r="AG90" s="9" t="s">
        <v>226</v>
      </c>
      <c r="AH90" s="9">
        <v>161</v>
      </c>
      <c r="AI90" s="9">
        <v>33</v>
      </c>
      <c r="AJ90" s="9">
        <v>43</v>
      </c>
      <c r="AK90" s="9">
        <v>2146</v>
      </c>
      <c r="AL90" s="9">
        <v>233</v>
      </c>
      <c r="AM90" s="9">
        <v>7</v>
      </c>
      <c r="AO90" s="9" t="s">
        <v>209</v>
      </c>
      <c r="AP90" s="9">
        <v>12</v>
      </c>
      <c r="AQ90" s="9" t="s">
        <v>215</v>
      </c>
      <c r="AR90" s="9">
        <v>3.4</v>
      </c>
      <c r="AS90" s="9">
        <v>24</v>
      </c>
      <c r="AT90" s="9" t="s">
        <v>210</v>
      </c>
      <c r="AU90" s="9">
        <v>141</v>
      </c>
      <c r="AV90" s="9">
        <v>243</v>
      </c>
      <c r="AW90" s="9">
        <v>22.5</v>
      </c>
      <c r="AX90" s="9">
        <v>71</v>
      </c>
      <c r="AY90" s="9">
        <v>11.4</v>
      </c>
      <c r="AZ90" s="9">
        <v>1.07</v>
      </c>
      <c r="BA90" s="9">
        <v>7.8</v>
      </c>
      <c r="BB90" s="9">
        <v>1.2</v>
      </c>
      <c r="BC90" s="9">
        <v>7.8</v>
      </c>
      <c r="BD90" s="9">
        <v>1.6</v>
      </c>
      <c r="BE90" s="9">
        <v>4.8</v>
      </c>
      <c r="BF90" s="9">
        <v>0.84</v>
      </c>
      <c r="BG90" s="9">
        <v>6.5</v>
      </c>
      <c r="BH90" s="9">
        <v>1.1299999999999999</v>
      </c>
      <c r="BI90" s="9">
        <f t="shared" si="1"/>
        <v>521.64</v>
      </c>
      <c r="BJ90" s="9">
        <v>37.200000000000003</v>
      </c>
      <c r="BK90" s="9">
        <v>18.7</v>
      </c>
      <c r="BL90" s="9">
        <v>5</v>
      </c>
      <c r="BM90" s="9">
        <v>0.2</v>
      </c>
      <c r="BN90" s="9">
        <v>28</v>
      </c>
      <c r="BO90" s="9">
        <v>35</v>
      </c>
      <c r="BP90" s="9">
        <v>10.9</v>
      </c>
    </row>
    <row r="91" spans="1:68" x14ac:dyDescent="0.3">
      <c r="A91" s="9" t="s">
        <v>47</v>
      </c>
      <c r="B91" s="1">
        <v>32.028683000000001</v>
      </c>
      <c r="C91" s="1">
        <v>-105.499442</v>
      </c>
      <c r="D91" s="15">
        <v>4315</v>
      </c>
      <c r="E91" s="9" t="s">
        <v>339</v>
      </c>
      <c r="F91" s="15">
        <v>564</v>
      </c>
      <c r="G91" s="15">
        <v>565</v>
      </c>
      <c r="H91" s="15">
        <v>1</v>
      </c>
      <c r="I91" s="21" t="s">
        <v>317</v>
      </c>
      <c r="J91" s="9" t="s">
        <v>339</v>
      </c>
      <c r="K91" s="9">
        <v>57.18</v>
      </c>
      <c r="L91" s="9">
        <v>16.84</v>
      </c>
      <c r="M91" s="9">
        <v>5.88</v>
      </c>
      <c r="N91" s="9">
        <v>0.28999999999999998</v>
      </c>
      <c r="O91" s="9">
        <v>0.28000000000000003</v>
      </c>
      <c r="P91" s="9">
        <v>0.87</v>
      </c>
      <c r="Q91" s="9">
        <v>7.3</v>
      </c>
      <c r="R91" s="9">
        <v>4.68</v>
      </c>
      <c r="S91" s="9">
        <v>0.13600000000000001</v>
      </c>
      <c r="T91" s="9">
        <v>0.09</v>
      </c>
      <c r="U91" s="9">
        <v>4.68</v>
      </c>
      <c r="V91" s="9">
        <v>98.23</v>
      </c>
      <c r="W91" s="9">
        <v>1</v>
      </c>
      <c r="X91" s="9">
        <v>20</v>
      </c>
      <c r="Y91" s="9" t="s">
        <v>226</v>
      </c>
      <c r="Z91" s="9" t="s">
        <v>208</v>
      </c>
      <c r="AA91" s="9">
        <v>1</v>
      </c>
      <c r="AB91" s="9" t="s">
        <v>208</v>
      </c>
      <c r="AC91" s="9" t="s">
        <v>214</v>
      </c>
      <c r="AD91" s="9">
        <v>250</v>
      </c>
      <c r="AE91" s="9">
        <v>41</v>
      </c>
      <c r="AF91" s="9">
        <v>2</v>
      </c>
      <c r="AG91" s="9">
        <v>5</v>
      </c>
      <c r="AH91" s="9">
        <v>171</v>
      </c>
      <c r="AI91" s="9">
        <v>32</v>
      </c>
      <c r="AJ91" s="9">
        <v>47</v>
      </c>
      <c r="AK91" s="9">
        <v>2143</v>
      </c>
      <c r="AL91" s="9">
        <v>246</v>
      </c>
      <c r="AM91" s="9">
        <v>7</v>
      </c>
      <c r="AO91" s="9">
        <v>0.2</v>
      </c>
      <c r="AP91" s="9">
        <v>13</v>
      </c>
      <c r="AQ91" s="9" t="s">
        <v>215</v>
      </c>
      <c r="AR91" s="9">
        <v>3.7</v>
      </c>
      <c r="AS91" s="9">
        <v>24</v>
      </c>
      <c r="AT91" s="9" t="s">
        <v>210</v>
      </c>
      <c r="AU91" s="9">
        <v>159</v>
      </c>
      <c r="AV91" s="9">
        <v>274</v>
      </c>
      <c r="AW91" s="9">
        <v>25.8</v>
      </c>
      <c r="AX91" s="9">
        <v>80.8</v>
      </c>
      <c r="AY91" s="9">
        <v>12.7</v>
      </c>
      <c r="AZ91" s="9">
        <v>1.25</v>
      </c>
      <c r="BA91" s="9">
        <v>9.1</v>
      </c>
      <c r="BB91" s="9">
        <v>1.5</v>
      </c>
      <c r="BC91" s="9">
        <v>9.4</v>
      </c>
      <c r="BD91" s="9">
        <v>1.9</v>
      </c>
      <c r="BE91" s="9">
        <v>6.2</v>
      </c>
      <c r="BF91" s="9">
        <v>1.1200000000000001</v>
      </c>
      <c r="BG91" s="9">
        <v>8.1</v>
      </c>
      <c r="BH91" s="9">
        <v>1.46</v>
      </c>
      <c r="BI91" s="9">
        <f t="shared" si="1"/>
        <v>592.33000000000015</v>
      </c>
      <c r="BJ91" s="9">
        <v>41.3</v>
      </c>
      <c r="BK91" s="9">
        <v>21.3</v>
      </c>
      <c r="BL91" s="9">
        <v>2</v>
      </c>
      <c r="BM91" s="9">
        <v>0.2</v>
      </c>
      <c r="BN91" s="9">
        <v>30</v>
      </c>
      <c r="BO91" s="9">
        <v>41</v>
      </c>
      <c r="BP91" s="9">
        <v>12.6</v>
      </c>
    </row>
    <row r="92" spans="1:68" x14ac:dyDescent="0.3">
      <c r="A92" s="9" t="s">
        <v>47</v>
      </c>
      <c r="B92" s="1">
        <v>32.028683000000001</v>
      </c>
      <c r="C92" s="1">
        <v>-105.499442</v>
      </c>
      <c r="D92" s="15">
        <v>4314</v>
      </c>
      <c r="E92" s="9" t="s">
        <v>340</v>
      </c>
      <c r="F92" s="15">
        <v>565</v>
      </c>
      <c r="G92" s="15">
        <v>566</v>
      </c>
      <c r="H92" s="15">
        <v>1</v>
      </c>
      <c r="I92" s="21" t="s">
        <v>317</v>
      </c>
      <c r="J92" s="9" t="s">
        <v>340</v>
      </c>
      <c r="K92" s="9">
        <v>57.09</v>
      </c>
      <c r="L92" s="9">
        <v>16.79</v>
      </c>
      <c r="M92" s="9">
        <v>6.25</v>
      </c>
      <c r="N92" s="9">
        <v>0.315</v>
      </c>
      <c r="O92" s="9">
        <v>0.27</v>
      </c>
      <c r="P92" s="9">
        <v>0.9</v>
      </c>
      <c r="Q92" s="9">
        <v>7.21</v>
      </c>
      <c r="R92" s="9">
        <v>4.5999999999999996</v>
      </c>
      <c r="S92" s="9">
        <v>0.14599999999999999</v>
      </c>
      <c r="T92" s="9">
        <v>0.11</v>
      </c>
      <c r="U92" s="9">
        <v>4.6399999999999997</v>
      </c>
      <c r="V92" s="9">
        <v>98.32</v>
      </c>
      <c r="W92" s="9">
        <v>1</v>
      </c>
      <c r="X92" s="9">
        <v>20</v>
      </c>
      <c r="Y92" s="9" t="s">
        <v>226</v>
      </c>
      <c r="Z92" s="9" t="s">
        <v>208</v>
      </c>
      <c r="AA92" s="9">
        <v>1</v>
      </c>
      <c r="AB92" s="9" t="s">
        <v>208</v>
      </c>
      <c r="AC92" s="9" t="s">
        <v>214</v>
      </c>
      <c r="AD92" s="9">
        <v>250</v>
      </c>
      <c r="AE92" s="9">
        <v>42</v>
      </c>
      <c r="AF92" s="9">
        <v>2</v>
      </c>
      <c r="AG92" s="9" t="s">
        <v>226</v>
      </c>
      <c r="AH92" s="9">
        <v>180</v>
      </c>
      <c r="AI92" s="9">
        <v>40</v>
      </c>
      <c r="AJ92" s="9">
        <v>50</v>
      </c>
      <c r="AK92" s="9">
        <v>2298</v>
      </c>
      <c r="AL92" s="9">
        <v>287</v>
      </c>
      <c r="AM92" s="9">
        <v>10</v>
      </c>
      <c r="AO92" s="9" t="s">
        <v>209</v>
      </c>
      <c r="AP92" s="9">
        <v>14</v>
      </c>
      <c r="AQ92" s="9">
        <v>0.5</v>
      </c>
      <c r="AR92" s="9">
        <v>3.7</v>
      </c>
      <c r="AS92" s="9">
        <v>26</v>
      </c>
      <c r="AT92" s="9" t="s">
        <v>210</v>
      </c>
      <c r="AU92" s="9">
        <v>175</v>
      </c>
      <c r="AV92" s="9">
        <v>305</v>
      </c>
      <c r="AW92" s="9">
        <v>29</v>
      </c>
      <c r="AX92" s="9">
        <v>87.6</v>
      </c>
      <c r="AY92" s="9">
        <v>14.2</v>
      </c>
      <c r="AZ92" s="9">
        <v>1.22</v>
      </c>
      <c r="BA92" s="9">
        <v>9.4</v>
      </c>
      <c r="BB92" s="9">
        <v>1.6</v>
      </c>
      <c r="BC92" s="9">
        <v>10.199999999999999</v>
      </c>
      <c r="BD92" s="9">
        <v>2</v>
      </c>
      <c r="BE92" s="9">
        <v>6.7</v>
      </c>
      <c r="BF92" s="9">
        <v>1.23</v>
      </c>
      <c r="BG92" s="9">
        <v>8.6999999999999993</v>
      </c>
      <c r="BH92" s="9">
        <v>1.48</v>
      </c>
      <c r="BI92" s="9">
        <f t="shared" si="1"/>
        <v>653.33000000000027</v>
      </c>
      <c r="BJ92" s="9">
        <v>46.4</v>
      </c>
      <c r="BK92" s="9">
        <v>24</v>
      </c>
      <c r="BL92" s="9">
        <v>2</v>
      </c>
      <c r="BM92" s="9">
        <v>0.2</v>
      </c>
      <c r="BN92" s="9">
        <v>36</v>
      </c>
      <c r="BO92" s="9">
        <v>39.4</v>
      </c>
      <c r="BP92" s="9">
        <v>14.1</v>
      </c>
    </row>
    <row r="93" spans="1:68" x14ac:dyDescent="0.3">
      <c r="A93" s="9" t="s">
        <v>47</v>
      </c>
      <c r="B93" s="1">
        <v>32.028683000000001</v>
      </c>
      <c r="C93" s="1">
        <v>-105.499442</v>
      </c>
      <c r="D93" s="15">
        <v>4313</v>
      </c>
      <c r="E93" s="9" t="s">
        <v>341</v>
      </c>
      <c r="F93" s="15">
        <v>566</v>
      </c>
      <c r="G93" s="15">
        <v>567</v>
      </c>
      <c r="H93" s="15">
        <v>1</v>
      </c>
      <c r="I93" s="21" t="s">
        <v>317</v>
      </c>
      <c r="J93" s="9" t="s">
        <v>341</v>
      </c>
      <c r="K93" s="9">
        <v>57.42</v>
      </c>
      <c r="L93" s="9">
        <v>17</v>
      </c>
      <c r="M93" s="9">
        <v>6.22</v>
      </c>
      <c r="N93" s="9">
        <v>0.32400000000000001</v>
      </c>
      <c r="O93" s="9">
        <v>0.28000000000000003</v>
      </c>
      <c r="P93" s="9">
        <v>0.86</v>
      </c>
      <c r="Q93" s="9">
        <v>7.89</v>
      </c>
      <c r="R93" s="9">
        <v>4.08</v>
      </c>
      <c r="S93" s="9">
        <v>0.14699999999999999</v>
      </c>
      <c r="T93" s="9">
        <v>0.1</v>
      </c>
      <c r="U93" s="9">
        <v>4.68</v>
      </c>
      <c r="V93" s="9">
        <v>99</v>
      </c>
      <c r="W93" s="9">
        <v>2</v>
      </c>
      <c r="X93" s="9">
        <v>24</v>
      </c>
      <c r="Y93" s="9" t="s">
        <v>226</v>
      </c>
      <c r="Z93" s="9" t="s">
        <v>208</v>
      </c>
      <c r="AA93" s="9">
        <v>1</v>
      </c>
      <c r="AB93" s="9" t="s">
        <v>208</v>
      </c>
      <c r="AC93" s="9" t="s">
        <v>214</v>
      </c>
      <c r="AD93" s="9">
        <v>300</v>
      </c>
      <c r="AE93" s="9">
        <v>39</v>
      </c>
      <c r="AF93" s="9">
        <v>2</v>
      </c>
      <c r="AG93" s="9" t="s">
        <v>226</v>
      </c>
      <c r="AH93" s="9">
        <v>143</v>
      </c>
      <c r="AI93" s="9">
        <v>37</v>
      </c>
      <c r="AJ93" s="9">
        <v>51</v>
      </c>
      <c r="AK93" s="9">
        <v>2322</v>
      </c>
      <c r="AL93" s="9">
        <v>299</v>
      </c>
      <c r="AM93" s="9">
        <v>12</v>
      </c>
      <c r="AO93" s="9" t="s">
        <v>209</v>
      </c>
      <c r="AP93" s="9">
        <v>13</v>
      </c>
      <c r="AQ93" s="9" t="s">
        <v>215</v>
      </c>
      <c r="AR93" s="9">
        <v>3.7</v>
      </c>
      <c r="AS93" s="9">
        <v>23</v>
      </c>
      <c r="AT93" s="9" t="s">
        <v>210</v>
      </c>
      <c r="AU93" s="9">
        <v>168</v>
      </c>
      <c r="AV93" s="9">
        <v>291</v>
      </c>
      <c r="AW93" s="9">
        <v>26.1</v>
      </c>
      <c r="AX93" s="9">
        <v>81</v>
      </c>
      <c r="AY93" s="9">
        <v>12.8</v>
      </c>
      <c r="AZ93" s="9">
        <v>1.17</v>
      </c>
      <c r="BA93" s="9">
        <v>9.1</v>
      </c>
      <c r="BB93" s="9">
        <v>1.6</v>
      </c>
      <c r="BC93" s="9">
        <v>9.4</v>
      </c>
      <c r="BD93" s="9">
        <v>1.9</v>
      </c>
      <c r="BE93" s="9">
        <v>5.9</v>
      </c>
      <c r="BF93" s="9">
        <v>1.1000000000000001</v>
      </c>
      <c r="BG93" s="9">
        <v>7.7</v>
      </c>
      <c r="BH93" s="9">
        <v>1.39</v>
      </c>
      <c r="BI93" s="9">
        <f t="shared" si="1"/>
        <v>618.16</v>
      </c>
      <c r="BJ93" s="9">
        <v>41.5</v>
      </c>
      <c r="BK93" s="9">
        <v>24.6</v>
      </c>
      <c r="BL93" s="9">
        <v>2</v>
      </c>
      <c r="BM93" s="9">
        <v>0.2</v>
      </c>
      <c r="BN93" s="9">
        <v>33</v>
      </c>
      <c r="BO93" s="9">
        <v>47.7</v>
      </c>
      <c r="BP93" s="9">
        <v>14.1</v>
      </c>
    </row>
    <row r="94" spans="1:68" x14ac:dyDescent="0.3">
      <c r="A94" s="9" t="s">
        <v>47</v>
      </c>
      <c r="B94" s="1">
        <v>32.028683000000001</v>
      </c>
      <c r="C94" s="1">
        <v>-105.499442</v>
      </c>
      <c r="D94" s="15">
        <v>4312</v>
      </c>
      <c r="E94" s="9" t="s">
        <v>342</v>
      </c>
      <c r="F94" s="15">
        <v>567</v>
      </c>
      <c r="G94" s="15">
        <v>568</v>
      </c>
      <c r="H94" s="15">
        <v>1</v>
      </c>
      <c r="I94" s="21" t="s">
        <v>317</v>
      </c>
      <c r="J94" s="9" t="s">
        <v>342</v>
      </c>
      <c r="K94" s="9">
        <v>56.69</v>
      </c>
      <c r="L94" s="9">
        <v>16.739999999999998</v>
      </c>
      <c r="M94" s="9">
        <v>6.63</v>
      </c>
      <c r="N94" s="9">
        <v>0.35599999999999998</v>
      </c>
      <c r="O94" s="9">
        <v>0.32</v>
      </c>
      <c r="P94" s="9">
        <v>1.1100000000000001</v>
      </c>
      <c r="Q94" s="9">
        <v>7.91</v>
      </c>
      <c r="R94" s="9">
        <v>4.13</v>
      </c>
      <c r="S94" s="9">
        <v>0.14099999999999999</v>
      </c>
      <c r="T94" s="9">
        <v>0.09</v>
      </c>
      <c r="U94" s="9">
        <v>4.84</v>
      </c>
      <c r="V94" s="9">
        <v>98.95</v>
      </c>
      <c r="W94" s="9">
        <v>1</v>
      </c>
      <c r="X94" s="9">
        <v>28</v>
      </c>
      <c r="Y94" s="9" t="s">
        <v>226</v>
      </c>
      <c r="Z94" s="9" t="s">
        <v>208</v>
      </c>
      <c r="AA94" s="9">
        <v>1</v>
      </c>
      <c r="AB94" s="9" t="s">
        <v>208</v>
      </c>
      <c r="AC94" s="9" t="s">
        <v>214</v>
      </c>
      <c r="AD94" s="9">
        <v>280</v>
      </c>
      <c r="AE94" s="9">
        <v>34</v>
      </c>
      <c r="AF94" s="9">
        <v>2</v>
      </c>
      <c r="AG94" s="9" t="s">
        <v>226</v>
      </c>
      <c r="AH94" s="9">
        <v>124</v>
      </c>
      <c r="AI94" s="9">
        <v>40</v>
      </c>
      <c r="AJ94" s="9">
        <v>83</v>
      </c>
      <c r="AK94" s="9">
        <v>3430</v>
      </c>
      <c r="AL94" s="9">
        <v>307</v>
      </c>
      <c r="AM94" s="9">
        <v>6</v>
      </c>
      <c r="AO94" s="9" t="s">
        <v>209</v>
      </c>
      <c r="AP94" s="9">
        <v>15</v>
      </c>
      <c r="AQ94" s="9" t="s">
        <v>215</v>
      </c>
      <c r="AR94" s="9">
        <v>3.1</v>
      </c>
      <c r="AS94" s="9">
        <v>23</v>
      </c>
      <c r="AT94" s="9" t="s">
        <v>210</v>
      </c>
      <c r="AU94" s="9">
        <v>236</v>
      </c>
      <c r="AV94" s="9">
        <v>395</v>
      </c>
      <c r="AW94" s="9">
        <v>36</v>
      </c>
      <c r="AX94" s="9">
        <v>107</v>
      </c>
      <c r="AY94" s="9">
        <v>17.899999999999999</v>
      </c>
      <c r="AZ94" s="9">
        <v>1.44</v>
      </c>
      <c r="BA94" s="9">
        <v>12.1</v>
      </c>
      <c r="BB94" s="9">
        <v>2.2000000000000002</v>
      </c>
      <c r="BC94" s="9">
        <v>14.5</v>
      </c>
      <c r="BD94" s="9">
        <v>3</v>
      </c>
      <c r="BE94" s="9">
        <v>10.1</v>
      </c>
      <c r="BF94" s="9">
        <v>1.86</v>
      </c>
      <c r="BG94" s="9">
        <v>13.1</v>
      </c>
      <c r="BH94" s="9">
        <v>2.1800000000000002</v>
      </c>
      <c r="BI94" s="9">
        <f t="shared" si="1"/>
        <v>852.38000000000011</v>
      </c>
      <c r="BJ94" s="9">
        <v>55.6</v>
      </c>
      <c r="BK94" s="9">
        <v>33.5</v>
      </c>
      <c r="BL94" s="9">
        <v>2</v>
      </c>
      <c r="BM94" s="9">
        <v>0.1</v>
      </c>
      <c r="BN94" s="9">
        <v>40</v>
      </c>
      <c r="BO94" s="9">
        <v>47.5</v>
      </c>
      <c r="BP94" s="9">
        <v>18.7</v>
      </c>
    </row>
    <row r="95" spans="1:68" x14ac:dyDescent="0.3">
      <c r="A95" s="9" t="s">
        <v>47</v>
      </c>
      <c r="B95" s="1">
        <v>32.028683000000001</v>
      </c>
      <c r="C95" s="1">
        <v>-105.499442</v>
      </c>
      <c r="D95" s="15">
        <v>4311</v>
      </c>
      <c r="E95" s="9" t="s">
        <v>343</v>
      </c>
      <c r="F95" s="15">
        <v>568</v>
      </c>
      <c r="G95" s="15">
        <v>569</v>
      </c>
      <c r="H95" s="15">
        <v>1</v>
      </c>
      <c r="I95" s="21" t="s">
        <v>317</v>
      </c>
      <c r="J95" s="9" t="s">
        <v>343</v>
      </c>
      <c r="K95" s="9">
        <v>54.79</v>
      </c>
      <c r="L95" s="9">
        <v>15.72</v>
      </c>
      <c r="M95" s="9">
        <v>8.27</v>
      </c>
      <c r="N95" s="9">
        <v>0.39200000000000002</v>
      </c>
      <c r="O95" s="9">
        <v>0.3</v>
      </c>
      <c r="P95" s="9">
        <v>0.9</v>
      </c>
      <c r="Q95" s="9">
        <v>8.2200000000000006</v>
      </c>
      <c r="R95" s="9">
        <v>3.84</v>
      </c>
      <c r="S95" s="9">
        <v>0.11799999999999999</v>
      </c>
      <c r="T95" s="9">
        <v>0.06</v>
      </c>
      <c r="U95" s="9">
        <v>5.2</v>
      </c>
      <c r="V95" s="9">
        <v>97.82</v>
      </c>
      <c r="W95" s="9" t="s">
        <v>219</v>
      </c>
      <c r="X95" s="9">
        <v>27</v>
      </c>
      <c r="Y95" s="9" t="s">
        <v>226</v>
      </c>
      <c r="Z95" s="9" t="s">
        <v>208</v>
      </c>
      <c r="AA95" s="9">
        <v>1</v>
      </c>
      <c r="AB95" s="9" t="s">
        <v>208</v>
      </c>
      <c r="AC95" s="9" t="s">
        <v>214</v>
      </c>
      <c r="AD95" s="9">
        <v>650</v>
      </c>
      <c r="AE95" s="9">
        <v>45</v>
      </c>
      <c r="AF95" s="9">
        <v>3</v>
      </c>
      <c r="AG95" s="9">
        <v>6</v>
      </c>
      <c r="AH95" s="9">
        <v>149</v>
      </c>
      <c r="AI95" s="9">
        <v>42</v>
      </c>
      <c r="AJ95" s="9">
        <v>126</v>
      </c>
      <c r="AK95" s="9">
        <v>5457</v>
      </c>
      <c r="AL95" s="9">
        <v>500</v>
      </c>
      <c r="AM95" s="9">
        <v>6</v>
      </c>
      <c r="AO95" s="9">
        <v>0.3</v>
      </c>
      <c r="AP95" s="9">
        <v>26</v>
      </c>
      <c r="AQ95" s="9" t="s">
        <v>215</v>
      </c>
      <c r="AR95" s="9">
        <v>3.6</v>
      </c>
      <c r="AS95" s="9">
        <v>17</v>
      </c>
      <c r="AT95" s="9">
        <v>0.9</v>
      </c>
      <c r="AU95" s="9">
        <v>328</v>
      </c>
      <c r="AV95" s="9">
        <v>546</v>
      </c>
      <c r="AW95" s="9">
        <v>48.9</v>
      </c>
      <c r="AX95" s="9">
        <v>144</v>
      </c>
      <c r="AY95" s="9">
        <v>24.3</v>
      </c>
      <c r="AZ95" s="9">
        <v>1.77</v>
      </c>
      <c r="BA95" s="9">
        <v>19</v>
      </c>
      <c r="BB95" s="9">
        <v>3.6</v>
      </c>
      <c r="BC95" s="9">
        <v>22.9</v>
      </c>
      <c r="BD95" s="9">
        <v>4.7</v>
      </c>
      <c r="BE95" s="9">
        <v>16.100000000000001</v>
      </c>
      <c r="BF95" s="9">
        <v>2.9</v>
      </c>
      <c r="BG95" s="9">
        <v>20.7</v>
      </c>
      <c r="BH95" s="9">
        <v>3.51</v>
      </c>
      <c r="BI95" s="9">
        <f t="shared" si="1"/>
        <v>1186.3800000000001</v>
      </c>
      <c r="BJ95" s="9">
        <v>104</v>
      </c>
      <c r="BK95" s="9">
        <v>54.9</v>
      </c>
      <c r="BL95" s="9">
        <v>3</v>
      </c>
      <c r="BM95" s="9">
        <v>0.2</v>
      </c>
      <c r="BN95" s="9">
        <v>150</v>
      </c>
      <c r="BO95" s="9">
        <v>76.599999999999994</v>
      </c>
      <c r="BP95" s="9">
        <v>36.1</v>
      </c>
    </row>
    <row r="96" spans="1:68" x14ac:dyDescent="0.3">
      <c r="A96" s="9" t="s">
        <v>47</v>
      </c>
      <c r="B96" s="1">
        <v>32.028683000000001</v>
      </c>
      <c r="C96" s="1">
        <v>-105.499442</v>
      </c>
      <c r="D96" s="15">
        <v>4310</v>
      </c>
      <c r="E96" s="9" t="s">
        <v>344</v>
      </c>
      <c r="F96" s="15">
        <v>569</v>
      </c>
      <c r="G96" s="15">
        <v>570</v>
      </c>
      <c r="H96" s="15">
        <v>1</v>
      </c>
      <c r="I96" s="21" t="s">
        <v>317</v>
      </c>
      <c r="J96" s="9" t="s">
        <v>344</v>
      </c>
      <c r="K96" s="9">
        <v>57.25</v>
      </c>
      <c r="L96" s="9">
        <v>17.11</v>
      </c>
      <c r="M96" s="9">
        <v>6.14</v>
      </c>
      <c r="N96" s="9">
        <v>0.28100000000000003</v>
      </c>
      <c r="O96" s="9">
        <v>0.22</v>
      </c>
      <c r="P96" s="9">
        <v>0.9</v>
      </c>
      <c r="Q96" s="9">
        <v>7.39</v>
      </c>
      <c r="R96" s="9">
        <v>4.93</v>
      </c>
      <c r="S96" s="9">
        <v>0.13300000000000001</v>
      </c>
      <c r="T96" s="9">
        <v>0.1</v>
      </c>
      <c r="U96" s="9">
        <v>4.57</v>
      </c>
      <c r="V96" s="9">
        <v>99.03</v>
      </c>
      <c r="W96" s="9">
        <v>1</v>
      </c>
      <c r="X96" s="9">
        <v>19</v>
      </c>
      <c r="Y96" s="9" t="s">
        <v>226</v>
      </c>
      <c r="Z96" s="9" t="s">
        <v>208</v>
      </c>
      <c r="AA96" s="9">
        <v>1</v>
      </c>
      <c r="AB96" s="9" t="s">
        <v>208</v>
      </c>
      <c r="AC96" s="9" t="s">
        <v>214</v>
      </c>
      <c r="AD96" s="9">
        <v>250</v>
      </c>
      <c r="AE96" s="9">
        <v>42</v>
      </c>
      <c r="AF96" s="9">
        <v>2</v>
      </c>
      <c r="AG96" s="9" t="s">
        <v>226</v>
      </c>
      <c r="AH96" s="9">
        <v>184</v>
      </c>
      <c r="AI96" s="9">
        <v>29</v>
      </c>
      <c r="AJ96" s="9">
        <v>53</v>
      </c>
      <c r="AK96" s="9">
        <v>2289</v>
      </c>
      <c r="AL96" s="9">
        <v>258</v>
      </c>
      <c r="AM96" s="9">
        <v>10</v>
      </c>
      <c r="AO96" s="9">
        <v>0.2</v>
      </c>
      <c r="AP96" s="9">
        <v>14</v>
      </c>
      <c r="AQ96" s="9" t="s">
        <v>215</v>
      </c>
      <c r="AR96" s="9">
        <v>2.6</v>
      </c>
      <c r="AS96" s="9">
        <v>22</v>
      </c>
      <c r="AT96" s="9" t="s">
        <v>210</v>
      </c>
      <c r="AU96" s="9">
        <v>154</v>
      </c>
      <c r="AV96" s="9">
        <v>263</v>
      </c>
      <c r="AW96" s="9">
        <v>25</v>
      </c>
      <c r="AX96" s="9">
        <v>76.599999999999994</v>
      </c>
      <c r="AY96" s="9">
        <v>12.4</v>
      </c>
      <c r="AZ96" s="9">
        <v>1.06</v>
      </c>
      <c r="BA96" s="9">
        <v>8.4</v>
      </c>
      <c r="BB96" s="9">
        <v>1.5</v>
      </c>
      <c r="BC96" s="9">
        <v>9.8000000000000007</v>
      </c>
      <c r="BD96" s="9">
        <v>1.9</v>
      </c>
      <c r="BE96" s="9">
        <v>6.5</v>
      </c>
      <c r="BF96" s="9">
        <v>1.1100000000000001</v>
      </c>
      <c r="BG96" s="9">
        <v>8.1</v>
      </c>
      <c r="BH96" s="9">
        <v>1.35</v>
      </c>
      <c r="BI96" s="9">
        <f t="shared" si="1"/>
        <v>570.71999999999991</v>
      </c>
      <c r="BJ96" s="9">
        <v>43.7</v>
      </c>
      <c r="BK96" s="9">
        <v>21.4</v>
      </c>
      <c r="BL96" s="9">
        <v>2</v>
      </c>
      <c r="BM96" s="9">
        <v>0.2</v>
      </c>
      <c r="BN96" s="9">
        <v>31</v>
      </c>
      <c r="BO96" s="9">
        <v>41.4</v>
      </c>
      <c r="BP96" s="9">
        <v>12.3</v>
      </c>
    </row>
    <row r="97" spans="1:68" x14ac:dyDescent="0.3">
      <c r="A97" s="9" t="s">
        <v>47</v>
      </c>
      <c r="B97" s="1">
        <v>32.028683000000001</v>
      </c>
      <c r="C97" s="1">
        <v>-105.499442</v>
      </c>
      <c r="D97" s="15">
        <v>4309</v>
      </c>
      <c r="E97" s="9" t="s">
        <v>345</v>
      </c>
      <c r="F97" s="15">
        <v>570</v>
      </c>
      <c r="G97" s="15">
        <v>571</v>
      </c>
      <c r="H97" s="15">
        <v>1</v>
      </c>
      <c r="I97" s="21" t="s">
        <v>317</v>
      </c>
      <c r="J97" s="9" t="s">
        <v>345</v>
      </c>
      <c r="K97" s="9">
        <v>57.14</v>
      </c>
      <c r="L97" s="9">
        <v>17.07</v>
      </c>
      <c r="M97" s="9">
        <v>6.23</v>
      </c>
      <c r="N97" s="9">
        <v>0.3</v>
      </c>
      <c r="O97" s="9">
        <v>0.24</v>
      </c>
      <c r="P97" s="9">
        <v>0.92</v>
      </c>
      <c r="Q97" s="9">
        <v>7.37</v>
      </c>
      <c r="R97" s="9">
        <v>4.91</v>
      </c>
      <c r="S97" s="9">
        <v>0.14699999999999999</v>
      </c>
      <c r="T97" s="9">
        <v>0.12</v>
      </c>
      <c r="U97" s="9">
        <v>4.5</v>
      </c>
      <c r="V97" s="9">
        <v>98.94</v>
      </c>
      <c r="W97" s="9">
        <v>1</v>
      </c>
      <c r="X97" s="9">
        <v>17</v>
      </c>
      <c r="Y97" s="9" t="s">
        <v>226</v>
      </c>
      <c r="Z97" s="9" t="s">
        <v>208</v>
      </c>
      <c r="AA97" s="9">
        <v>1</v>
      </c>
      <c r="AB97" s="9" t="s">
        <v>208</v>
      </c>
      <c r="AC97" s="9" t="s">
        <v>214</v>
      </c>
      <c r="AD97" s="9">
        <v>240</v>
      </c>
      <c r="AE97" s="9">
        <v>41</v>
      </c>
      <c r="AF97" s="9">
        <v>2</v>
      </c>
      <c r="AG97" s="9" t="s">
        <v>226</v>
      </c>
      <c r="AH97" s="9">
        <v>165</v>
      </c>
      <c r="AI97" s="9">
        <v>30</v>
      </c>
      <c r="AJ97" s="9">
        <v>52</v>
      </c>
      <c r="AK97" s="9">
        <v>2151</v>
      </c>
      <c r="AL97" s="9">
        <v>233</v>
      </c>
      <c r="AM97" s="9">
        <v>8</v>
      </c>
      <c r="AO97" s="9" t="s">
        <v>209</v>
      </c>
      <c r="AP97" s="9">
        <v>13</v>
      </c>
      <c r="AQ97" s="9" t="s">
        <v>215</v>
      </c>
      <c r="AR97" s="9">
        <v>2.4</v>
      </c>
      <c r="AS97" s="9">
        <v>27</v>
      </c>
      <c r="AT97" s="9" t="s">
        <v>210</v>
      </c>
      <c r="AU97" s="9">
        <v>153</v>
      </c>
      <c r="AV97" s="9">
        <v>262</v>
      </c>
      <c r="AW97" s="9">
        <v>24.3</v>
      </c>
      <c r="AX97" s="9">
        <v>76.7</v>
      </c>
      <c r="AY97" s="9">
        <v>12</v>
      </c>
      <c r="AZ97" s="9">
        <v>1.1399999999999999</v>
      </c>
      <c r="BA97" s="9">
        <v>8.6999999999999993</v>
      </c>
      <c r="BB97" s="9">
        <v>1.5</v>
      </c>
      <c r="BC97" s="9">
        <v>9.5</v>
      </c>
      <c r="BD97" s="9">
        <v>1.9</v>
      </c>
      <c r="BE97" s="9">
        <v>6.2</v>
      </c>
      <c r="BF97" s="9">
        <v>1.1000000000000001</v>
      </c>
      <c r="BG97" s="9">
        <v>8</v>
      </c>
      <c r="BH97" s="9">
        <v>1.39</v>
      </c>
      <c r="BI97" s="9">
        <f t="shared" si="1"/>
        <v>567.43000000000006</v>
      </c>
      <c r="BJ97" s="9">
        <v>40.6</v>
      </c>
      <c r="BK97" s="9">
        <v>20</v>
      </c>
      <c r="BL97" s="9">
        <v>2</v>
      </c>
      <c r="BM97" s="9" t="s">
        <v>329</v>
      </c>
      <c r="BN97" s="9">
        <v>29</v>
      </c>
      <c r="BO97" s="9">
        <v>33.1</v>
      </c>
      <c r="BP97" s="9">
        <v>10.7</v>
      </c>
    </row>
    <row r="98" spans="1:68" x14ac:dyDescent="0.3">
      <c r="A98" s="9" t="s">
        <v>47</v>
      </c>
      <c r="B98" s="1">
        <v>32.028683000000001</v>
      </c>
      <c r="C98" s="1">
        <v>-105.499442</v>
      </c>
      <c r="D98" s="15">
        <v>4308</v>
      </c>
      <c r="E98" s="9" t="s">
        <v>346</v>
      </c>
      <c r="F98" s="15">
        <v>571</v>
      </c>
      <c r="G98" s="15">
        <v>572</v>
      </c>
      <c r="H98" s="15">
        <v>1</v>
      </c>
      <c r="I98" s="21" t="s">
        <v>317</v>
      </c>
      <c r="J98" s="9" t="s">
        <v>346</v>
      </c>
      <c r="K98" s="9">
        <v>55.87</v>
      </c>
      <c r="L98" s="9">
        <v>14.71</v>
      </c>
      <c r="M98" s="9">
        <v>8.89</v>
      </c>
      <c r="N98" s="9">
        <v>0.47199999999999998</v>
      </c>
      <c r="O98" s="9">
        <v>0.15</v>
      </c>
      <c r="P98" s="9">
        <v>0.69</v>
      </c>
      <c r="Q98" s="9">
        <v>8.35</v>
      </c>
      <c r="R98" s="9">
        <v>4.24</v>
      </c>
      <c r="S98" s="9">
        <v>0.113</v>
      </c>
      <c r="T98" s="9">
        <v>0.04</v>
      </c>
      <c r="U98" s="9">
        <v>4.24</v>
      </c>
      <c r="V98" s="9">
        <v>97.77</v>
      </c>
      <c r="W98" s="9" t="s">
        <v>219</v>
      </c>
      <c r="X98" s="9">
        <v>30</v>
      </c>
      <c r="Y98" s="9" t="s">
        <v>226</v>
      </c>
      <c r="Z98" s="9" t="s">
        <v>208</v>
      </c>
      <c r="AA98" s="9">
        <v>1</v>
      </c>
      <c r="AB98" s="9" t="s">
        <v>208</v>
      </c>
      <c r="AC98" s="9" t="s">
        <v>214</v>
      </c>
      <c r="AD98" s="9">
        <v>570</v>
      </c>
      <c r="AE98" s="9">
        <v>55</v>
      </c>
      <c r="AF98" s="9">
        <v>4</v>
      </c>
      <c r="AG98" s="9">
        <v>9</v>
      </c>
      <c r="AH98" s="9">
        <v>173</v>
      </c>
      <c r="AI98" s="9">
        <v>37</v>
      </c>
      <c r="AJ98" s="9">
        <v>154</v>
      </c>
      <c r="AK98" s="9">
        <v>6734</v>
      </c>
      <c r="AL98" s="9">
        <v>672</v>
      </c>
      <c r="AM98" s="9">
        <v>9</v>
      </c>
      <c r="AO98" s="9">
        <v>0.3</v>
      </c>
      <c r="AP98" s="9">
        <v>39</v>
      </c>
      <c r="AQ98" s="9" t="s">
        <v>215</v>
      </c>
      <c r="AR98" s="9">
        <v>2.8</v>
      </c>
      <c r="AS98" s="9">
        <v>17</v>
      </c>
      <c r="AT98" s="9">
        <v>0.8</v>
      </c>
      <c r="AU98" s="9">
        <v>454</v>
      </c>
      <c r="AV98" s="9">
        <v>773</v>
      </c>
      <c r="AW98" s="9">
        <v>69.5</v>
      </c>
      <c r="AX98" s="9">
        <v>201</v>
      </c>
      <c r="AY98" s="9">
        <v>31.4</v>
      </c>
      <c r="AZ98" s="9">
        <v>2.19</v>
      </c>
      <c r="BA98" s="9">
        <v>23.1</v>
      </c>
      <c r="BB98" s="9">
        <v>4.0999999999999996</v>
      </c>
      <c r="BC98" s="9">
        <v>27.6</v>
      </c>
      <c r="BD98" s="9">
        <v>5.7</v>
      </c>
      <c r="BE98" s="9">
        <v>19.3</v>
      </c>
      <c r="BF98" s="9">
        <v>3.48</v>
      </c>
      <c r="BG98" s="9">
        <v>23.9</v>
      </c>
      <c r="BH98" s="9">
        <v>3.69</v>
      </c>
      <c r="BI98" s="9">
        <f t="shared" si="1"/>
        <v>1641.96</v>
      </c>
      <c r="BJ98" s="9">
        <v>124</v>
      </c>
      <c r="BK98" s="9">
        <v>64.8</v>
      </c>
      <c r="BL98" s="9">
        <v>2</v>
      </c>
      <c r="BM98" s="9">
        <v>0.1</v>
      </c>
      <c r="BN98" s="9">
        <v>140</v>
      </c>
      <c r="BO98" s="9">
        <v>137</v>
      </c>
      <c r="BP98" s="9">
        <v>55.5</v>
      </c>
    </row>
    <row r="99" spans="1:68" x14ac:dyDescent="0.3">
      <c r="A99" s="9" t="s">
        <v>47</v>
      </c>
      <c r="B99" s="1">
        <v>32.028683000000001</v>
      </c>
      <c r="C99" s="1">
        <v>-105.499442</v>
      </c>
      <c r="D99" s="15">
        <v>4307</v>
      </c>
      <c r="E99" s="9" t="s">
        <v>347</v>
      </c>
      <c r="F99" s="15">
        <v>572</v>
      </c>
      <c r="G99" s="15">
        <v>573</v>
      </c>
      <c r="H99" s="15">
        <v>1</v>
      </c>
      <c r="I99" s="21" t="s">
        <v>317</v>
      </c>
      <c r="J99" s="9" t="s">
        <v>347</v>
      </c>
      <c r="K99" s="9">
        <v>56.26</v>
      </c>
      <c r="L99" s="9">
        <v>16.11</v>
      </c>
      <c r="M99" s="9">
        <v>7.32</v>
      </c>
      <c r="N99" s="9">
        <v>0.35899999999999999</v>
      </c>
      <c r="O99" s="9">
        <v>0.16</v>
      </c>
      <c r="P99" s="9">
        <v>0.83</v>
      </c>
      <c r="Q99" s="9">
        <v>7.84</v>
      </c>
      <c r="R99" s="9">
        <v>4.53</v>
      </c>
      <c r="S99" s="9">
        <v>9.1999999999999998E-2</v>
      </c>
      <c r="T99" s="9">
        <v>0.05</v>
      </c>
      <c r="U99" s="9">
        <v>4.7</v>
      </c>
      <c r="V99" s="9">
        <v>98.25</v>
      </c>
      <c r="W99" s="9" t="s">
        <v>219</v>
      </c>
      <c r="X99" s="9">
        <v>32</v>
      </c>
      <c r="Y99" s="9" t="s">
        <v>226</v>
      </c>
      <c r="Z99" s="9" t="s">
        <v>208</v>
      </c>
      <c r="AA99" s="9" t="s">
        <v>219</v>
      </c>
      <c r="AB99" s="9" t="s">
        <v>208</v>
      </c>
      <c r="AC99" s="9" t="s">
        <v>214</v>
      </c>
      <c r="AD99" s="9">
        <v>380</v>
      </c>
      <c r="AE99" s="9">
        <v>52</v>
      </c>
      <c r="AF99" s="9">
        <v>3</v>
      </c>
      <c r="AG99" s="9">
        <v>5</v>
      </c>
      <c r="AH99" s="9">
        <v>183</v>
      </c>
      <c r="AI99" s="9">
        <v>29</v>
      </c>
      <c r="AJ99" s="9">
        <v>124</v>
      </c>
      <c r="AK99" s="9">
        <v>4934</v>
      </c>
      <c r="AL99" s="9">
        <v>448</v>
      </c>
      <c r="AM99" s="9">
        <v>7</v>
      </c>
      <c r="AO99" s="9">
        <v>0.3</v>
      </c>
      <c r="AP99" s="9">
        <v>26</v>
      </c>
      <c r="AQ99" s="9">
        <v>0.5</v>
      </c>
      <c r="AR99" s="9">
        <v>2.7</v>
      </c>
      <c r="AS99" s="9">
        <v>11</v>
      </c>
      <c r="AT99" s="9">
        <v>0.7</v>
      </c>
      <c r="AU99" s="9">
        <v>284</v>
      </c>
      <c r="AV99" s="9">
        <v>469</v>
      </c>
      <c r="AW99" s="9">
        <v>42.5</v>
      </c>
      <c r="AX99" s="9">
        <v>125</v>
      </c>
      <c r="AY99" s="9">
        <v>21</v>
      </c>
      <c r="AZ99" s="9">
        <v>1.45</v>
      </c>
      <c r="BA99" s="9">
        <v>16</v>
      </c>
      <c r="BB99" s="9">
        <v>3.1</v>
      </c>
      <c r="BC99" s="9">
        <v>20.3</v>
      </c>
      <c r="BD99" s="9">
        <v>4.4000000000000004</v>
      </c>
      <c r="BE99" s="9">
        <v>14.4</v>
      </c>
      <c r="BF99" s="9">
        <v>2.63</v>
      </c>
      <c r="BG99" s="9">
        <v>18.5</v>
      </c>
      <c r="BH99" s="9">
        <v>2.99</v>
      </c>
      <c r="BI99" s="9">
        <f t="shared" si="1"/>
        <v>1025.27</v>
      </c>
      <c r="BJ99" s="9">
        <v>92.1</v>
      </c>
      <c r="BK99" s="9">
        <v>43.9</v>
      </c>
      <c r="BL99" s="9">
        <v>4</v>
      </c>
      <c r="BM99" s="9">
        <v>0.1</v>
      </c>
      <c r="BN99" s="9">
        <v>47</v>
      </c>
      <c r="BO99" s="9">
        <v>69.5</v>
      </c>
      <c r="BP99" s="9">
        <v>21.1</v>
      </c>
    </row>
    <row r="100" spans="1:68" x14ac:dyDescent="0.3">
      <c r="A100" s="9" t="s">
        <v>47</v>
      </c>
      <c r="B100" s="1">
        <v>32.028683000000001</v>
      </c>
      <c r="C100" s="1">
        <v>-105.499442</v>
      </c>
      <c r="D100" s="15">
        <v>4306</v>
      </c>
      <c r="E100" s="9" t="s">
        <v>348</v>
      </c>
      <c r="F100" s="15">
        <v>573</v>
      </c>
      <c r="G100" s="15">
        <v>574</v>
      </c>
      <c r="H100" s="15">
        <v>1</v>
      </c>
      <c r="I100" s="21" t="s">
        <v>317</v>
      </c>
      <c r="J100" s="9" t="s">
        <v>348</v>
      </c>
      <c r="K100" s="9">
        <v>57.2</v>
      </c>
      <c r="L100" s="9">
        <v>16.920000000000002</v>
      </c>
      <c r="M100" s="9">
        <v>6.36</v>
      </c>
      <c r="N100" s="9">
        <v>0.32600000000000001</v>
      </c>
      <c r="O100" s="9">
        <v>0.22</v>
      </c>
      <c r="P100" s="9">
        <v>0.91</v>
      </c>
      <c r="Q100" s="9">
        <v>7.65</v>
      </c>
      <c r="R100" s="9">
        <v>4.96</v>
      </c>
      <c r="S100" s="9">
        <v>0.14299999999999999</v>
      </c>
      <c r="T100" s="9">
        <v>0.1</v>
      </c>
      <c r="U100" s="9">
        <v>4.54</v>
      </c>
      <c r="V100" s="9">
        <v>99.34</v>
      </c>
      <c r="W100" s="9">
        <v>1</v>
      </c>
      <c r="X100" s="9">
        <v>22</v>
      </c>
      <c r="Y100" s="9" t="s">
        <v>226</v>
      </c>
      <c r="Z100" s="9" t="s">
        <v>208</v>
      </c>
      <c r="AA100" s="9">
        <v>1</v>
      </c>
      <c r="AB100" s="9" t="s">
        <v>208</v>
      </c>
      <c r="AC100" s="9" t="s">
        <v>214</v>
      </c>
      <c r="AD100" s="9">
        <v>290</v>
      </c>
      <c r="AE100" s="9">
        <v>41</v>
      </c>
      <c r="AF100" s="9">
        <v>2</v>
      </c>
      <c r="AG100" s="9">
        <v>7</v>
      </c>
      <c r="AH100" s="9">
        <v>169</v>
      </c>
      <c r="AI100" s="9">
        <v>28</v>
      </c>
      <c r="AJ100" s="9">
        <v>55</v>
      </c>
      <c r="AK100" s="9">
        <v>2294</v>
      </c>
      <c r="AL100" s="9">
        <v>291</v>
      </c>
      <c r="AM100" s="9">
        <v>12</v>
      </c>
      <c r="AO100" s="9">
        <v>0.2</v>
      </c>
      <c r="AP100" s="9">
        <v>13</v>
      </c>
      <c r="AQ100" s="9" t="s">
        <v>215</v>
      </c>
      <c r="AR100" s="9">
        <v>2.5</v>
      </c>
      <c r="AS100" s="9">
        <v>25</v>
      </c>
      <c r="AT100" s="9" t="s">
        <v>210</v>
      </c>
      <c r="AU100" s="9">
        <v>167</v>
      </c>
      <c r="AV100" s="9">
        <v>287</v>
      </c>
      <c r="AW100" s="9">
        <v>26.6</v>
      </c>
      <c r="AX100" s="9">
        <v>79.599999999999994</v>
      </c>
      <c r="AY100" s="9">
        <v>13</v>
      </c>
      <c r="AZ100" s="9">
        <v>1.1100000000000001</v>
      </c>
      <c r="BA100" s="9">
        <v>9.3000000000000007</v>
      </c>
      <c r="BB100" s="9">
        <v>1.5</v>
      </c>
      <c r="BC100" s="9">
        <v>9.6</v>
      </c>
      <c r="BD100" s="9">
        <v>2</v>
      </c>
      <c r="BE100" s="9">
        <v>6.4</v>
      </c>
      <c r="BF100" s="9">
        <v>1.1399999999999999</v>
      </c>
      <c r="BG100" s="9">
        <v>8.1999999999999993</v>
      </c>
      <c r="BH100" s="9">
        <v>1.46</v>
      </c>
      <c r="BI100" s="9">
        <f t="shared" si="1"/>
        <v>613.91000000000008</v>
      </c>
      <c r="BJ100" s="9">
        <v>43.6</v>
      </c>
      <c r="BK100" s="9">
        <v>24.2</v>
      </c>
      <c r="BL100" s="9">
        <v>1</v>
      </c>
      <c r="BM100" s="9">
        <v>0.2</v>
      </c>
      <c r="BN100" s="9">
        <v>37</v>
      </c>
      <c r="BO100" s="9">
        <v>45.3</v>
      </c>
      <c r="BP100" s="9">
        <v>13.6</v>
      </c>
    </row>
    <row r="101" spans="1:68" x14ac:dyDescent="0.3">
      <c r="A101" s="9" t="s">
        <v>47</v>
      </c>
      <c r="B101" s="1">
        <v>32.028683000000001</v>
      </c>
      <c r="C101" s="1">
        <v>-105.499442</v>
      </c>
      <c r="D101" s="15">
        <v>4305</v>
      </c>
      <c r="E101" s="9" t="s">
        <v>349</v>
      </c>
      <c r="F101" s="15">
        <v>574</v>
      </c>
      <c r="G101" s="15">
        <v>575</v>
      </c>
      <c r="H101" s="15">
        <v>1</v>
      </c>
      <c r="I101" s="21" t="s">
        <v>317</v>
      </c>
      <c r="J101" s="9" t="s">
        <v>349</v>
      </c>
      <c r="K101" s="9">
        <v>56.66</v>
      </c>
      <c r="L101" s="9">
        <v>18.07</v>
      </c>
      <c r="M101" s="9">
        <v>5.38</v>
      </c>
      <c r="N101" s="9">
        <v>0.26</v>
      </c>
      <c r="O101" s="9">
        <v>0.18</v>
      </c>
      <c r="P101" s="9">
        <v>0.83</v>
      </c>
      <c r="Q101" s="9">
        <v>7.86</v>
      </c>
      <c r="R101" s="9">
        <v>5.0999999999999996</v>
      </c>
      <c r="S101" s="9">
        <v>0.109</v>
      </c>
      <c r="T101" s="9">
        <v>0.06</v>
      </c>
      <c r="U101" s="9">
        <v>5.14</v>
      </c>
      <c r="V101" s="9">
        <v>99.66</v>
      </c>
      <c r="W101" s="9" t="s">
        <v>219</v>
      </c>
      <c r="X101" s="9">
        <v>17</v>
      </c>
      <c r="Y101" s="9" t="s">
        <v>226</v>
      </c>
      <c r="Z101" s="9" t="s">
        <v>208</v>
      </c>
      <c r="AA101" s="9" t="s">
        <v>219</v>
      </c>
      <c r="AB101" s="9" t="s">
        <v>208</v>
      </c>
      <c r="AC101" s="9" t="s">
        <v>214</v>
      </c>
      <c r="AD101" s="9">
        <v>200</v>
      </c>
      <c r="AE101" s="9">
        <v>40</v>
      </c>
      <c r="AF101" s="9">
        <v>2</v>
      </c>
      <c r="AG101" s="9" t="s">
        <v>226</v>
      </c>
      <c r="AH101" s="9">
        <v>172</v>
      </c>
      <c r="AI101" s="9">
        <v>29</v>
      </c>
      <c r="AJ101" s="9">
        <v>42</v>
      </c>
      <c r="AK101" s="9">
        <v>1974</v>
      </c>
      <c r="AL101" s="9">
        <v>209</v>
      </c>
      <c r="AM101" s="9">
        <v>11</v>
      </c>
      <c r="AO101" s="9">
        <v>0.2</v>
      </c>
      <c r="AP101" s="9">
        <v>11</v>
      </c>
      <c r="AQ101" s="9" t="s">
        <v>215</v>
      </c>
      <c r="AR101" s="9">
        <v>3.1</v>
      </c>
      <c r="AS101" s="9">
        <v>14</v>
      </c>
      <c r="AT101" s="9" t="s">
        <v>210</v>
      </c>
      <c r="AU101" s="9">
        <v>129</v>
      </c>
      <c r="AV101" s="9">
        <v>222</v>
      </c>
      <c r="AW101" s="9">
        <v>20.100000000000001</v>
      </c>
      <c r="AX101" s="9">
        <v>62.9</v>
      </c>
      <c r="AY101" s="9">
        <v>10.1</v>
      </c>
      <c r="AZ101" s="9">
        <v>0.81</v>
      </c>
      <c r="BA101" s="9">
        <v>6.8</v>
      </c>
      <c r="BB101" s="9">
        <v>1.1000000000000001</v>
      </c>
      <c r="BC101" s="9">
        <v>7.5</v>
      </c>
      <c r="BD101" s="9">
        <v>1.5</v>
      </c>
      <c r="BE101" s="9">
        <v>5</v>
      </c>
      <c r="BF101" s="9">
        <v>0.85</v>
      </c>
      <c r="BG101" s="9">
        <v>6.7</v>
      </c>
      <c r="BH101" s="9">
        <v>1.1299999999999999</v>
      </c>
      <c r="BI101" s="9">
        <f t="shared" si="1"/>
        <v>475.49000000000007</v>
      </c>
      <c r="BJ101" s="9">
        <v>37.6</v>
      </c>
      <c r="BK101" s="9">
        <v>16.899999999999999</v>
      </c>
      <c r="BL101" s="9">
        <v>2</v>
      </c>
      <c r="BM101" s="9">
        <v>0.2</v>
      </c>
      <c r="BN101" s="9">
        <v>26</v>
      </c>
      <c r="BO101" s="9">
        <v>29</v>
      </c>
      <c r="BP101" s="9">
        <v>10</v>
      </c>
    </row>
    <row r="102" spans="1:68" x14ac:dyDescent="0.3">
      <c r="A102" s="9" t="s">
        <v>47</v>
      </c>
      <c r="B102" s="1">
        <v>32.028683000000001</v>
      </c>
      <c r="C102" s="1">
        <v>-105.499442</v>
      </c>
      <c r="D102" s="15">
        <v>4304</v>
      </c>
      <c r="E102" s="9" t="s">
        <v>350</v>
      </c>
      <c r="F102" s="15">
        <v>575</v>
      </c>
      <c r="G102" s="15">
        <v>576</v>
      </c>
      <c r="H102" s="15">
        <v>1</v>
      </c>
      <c r="I102" s="21" t="s">
        <v>317</v>
      </c>
      <c r="J102" s="9" t="s">
        <v>350</v>
      </c>
      <c r="K102" s="9">
        <v>56.36</v>
      </c>
      <c r="L102" s="9">
        <v>18.25</v>
      </c>
      <c r="M102" s="9">
        <v>5.77</v>
      </c>
      <c r="N102" s="9">
        <v>0.26400000000000001</v>
      </c>
      <c r="O102" s="9">
        <v>0.17</v>
      </c>
      <c r="P102" s="9">
        <v>0.74</v>
      </c>
      <c r="Q102" s="9">
        <v>9.08</v>
      </c>
      <c r="R102" s="9">
        <v>4.22</v>
      </c>
      <c r="S102" s="9">
        <v>0.08</v>
      </c>
      <c r="T102" s="9">
        <v>0.05</v>
      </c>
      <c r="U102" s="9">
        <v>5.19</v>
      </c>
      <c r="V102" s="9">
        <v>100.2</v>
      </c>
      <c r="W102" s="9" t="s">
        <v>219</v>
      </c>
      <c r="X102" s="9">
        <v>27</v>
      </c>
      <c r="Y102" s="9" t="s">
        <v>226</v>
      </c>
      <c r="Z102" s="9" t="s">
        <v>208</v>
      </c>
      <c r="AA102" s="9" t="s">
        <v>219</v>
      </c>
      <c r="AB102" s="9" t="s">
        <v>208</v>
      </c>
      <c r="AC102" s="9" t="s">
        <v>214</v>
      </c>
      <c r="AD102" s="9">
        <v>310</v>
      </c>
      <c r="AE102" s="9">
        <v>43</v>
      </c>
      <c r="AF102" s="9">
        <v>2</v>
      </c>
      <c r="AG102" s="9" t="s">
        <v>226</v>
      </c>
      <c r="AH102" s="9">
        <v>158</v>
      </c>
      <c r="AI102" s="9">
        <v>34</v>
      </c>
      <c r="AJ102" s="9">
        <v>61</v>
      </c>
      <c r="AK102" s="9">
        <v>3387</v>
      </c>
      <c r="AL102" s="9">
        <v>349</v>
      </c>
      <c r="AM102" s="9">
        <v>8</v>
      </c>
      <c r="AO102" s="9">
        <v>0.2</v>
      </c>
      <c r="AP102" s="9">
        <v>17</v>
      </c>
      <c r="AQ102" s="9" t="s">
        <v>215</v>
      </c>
      <c r="AR102" s="9">
        <v>4.4000000000000004</v>
      </c>
      <c r="AS102" s="9">
        <v>10</v>
      </c>
      <c r="AT102" s="9" t="s">
        <v>210</v>
      </c>
      <c r="AU102" s="9">
        <v>207</v>
      </c>
      <c r="AV102" s="9">
        <v>346</v>
      </c>
      <c r="AW102" s="9">
        <v>31.1</v>
      </c>
      <c r="AX102" s="9">
        <v>92.4</v>
      </c>
      <c r="AY102" s="9">
        <v>14.4</v>
      </c>
      <c r="AZ102" s="9">
        <v>1.03</v>
      </c>
      <c r="BA102" s="9">
        <v>10</v>
      </c>
      <c r="BB102" s="9">
        <v>1.7</v>
      </c>
      <c r="BC102" s="9">
        <v>10.5</v>
      </c>
      <c r="BD102" s="9">
        <v>2.2000000000000002</v>
      </c>
      <c r="BE102" s="9">
        <v>7.4</v>
      </c>
      <c r="BF102" s="9">
        <v>1.36</v>
      </c>
      <c r="BG102" s="9">
        <v>10.3</v>
      </c>
      <c r="BH102" s="9">
        <v>1.82</v>
      </c>
      <c r="BI102" s="9">
        <f t="shared" si="1"/>
        <v>737.21</v>
      </c>
      <c r="BJ102" s="9">
        <v>60.5</v>
      </c>
      <c r="BK102" s="9">
        <v>31.5</v>
      </c>
      <c r="BL102" s="9" t="s">
        <v>219</v>
      </c>
      <c r="BM102" s="9">
        <v>0.2</v>
      </c>
      <c r="BN102" s="9">
        <v>46</v>
      </c>
      <c r="BO102" s="9">
        <v>62.3</v>
      </c>
      <c r="BP102" s="9">
        <v>24.3</v>
      </c>
    </row>
    <row r="103" spans="1:68" x14ac:dyDescent="0.3">
      <c r="A103" s="9" t="s">
        <v>47</v>
      </c>
      <c r="B103" s="1">
        <v>32.028683000000001</v>
      </c>
      <c r="C103" s="1">
        <v>-105.499442</v>
      </c>
      <c r="D103" s="15">
        <v>4303</v>
      </c>
      <c r="E103" s="9" t="s">
        <v>351</v>
      </c>
      <c r="F103" s="15">
        <v>576</v>
      </c>
      <c r="G103" s="15">
        <v>577</v>
      </c>
      <c r="H103" s="15">
        <v>1</v>
      </c>
      <c r="I103" s="21" t="s">
        <v>317</v>
      </c>
      <c r="J103" s="9" t="s">
        <v>351</v>
      </c>
      <c r="K103" s="9">
        <v>55.41</v>
      </c>
      <c r="L103" s="9">
        <v>18.739999999999998</v>
      </c>
      <c r="M103" s="9">
        <v>4.79</v>
      </c>
      <c r="N103" s="9">
        <v>0.222</v>
      </c>
      <c r="O103" s="9">
        <v>0.12</v>
      </c>
      <c r="P103" s="9">
        <v>0.81</v>
      </c>
      <c r="Q103" s="9">
        <v>9</v>
      </c>
      <c r="R103" s="9">
        <v>4.29</v>
      </c>
      <c r="S103" s="9">
        <v>5.7000000000000002E-2</v>
      </c>
      <c r="T103" s="9">
        <v>7.0000000000000007E-2</v>
      </c>
      <c r="U103" s="9">
        <v>5.54</v>
      </c>
      <c r="V103" s="9">
        <v>99.04</v>
      </c>
      <c r="W103" s="9" t="s">
        <v>219</v>
      </c>
      <c r="X103" s="9">
        <v>23</v>
      </c>
      <c r="Y103" s="9" t="s">
        <v>226</v>
      </c>
      <c r="Z103" s="9" t="s">
        <v>208</v>
      </c>
      <c r="AA103" s="9" t="s">
        <v>219</v>
      </c>
      <c r="AB103" s="9" t="s">
        <v>208</v>
      </c>
      <c r="AC103" s="9" t="s">
        <v>214</v>
      </c>
      <c r="AD103" s="9">
        <v>240</v>
      </c>
      <c r="AE103" s="9">
        <v>44</v>
      </c>
      <c r="AF103" s="9">
        <v>2</v>
      </c>
      <c r="AG103" s="9" t="s">
        <v>226</v>
      </c>
      <c r="AH103" s="9">
        <v>159</v>
      </c>
      <c r="AI103" s="9">
        <v>32</v>
      </c>
      <c r="AJ103" s="9">
        <v>41</v>
      </c>
      <c r="AK103" s="9">
        <v>2498</v>
      </c>
      <c r="AL103" s="9">
        <v>255</v>
      </c>
      <c r="AM103" s="9">
        <v>9</v>
      </c>
      <c r="AO103" s="9">
        <v>0.2</v>
      </c>
      <c r="AP103" s="9">
        <v>14</v>
      </c>
      <c r="AQ103" s="9" t="s">
        <v>215</v>
      </c>
      <c r="AR103" s="9">
        <v>4.4000000000000004</v>
      </c>
      <c r="AS103" s="9">
        <v>8</v>
      </c>
      <c r="AT103" s="9" t="s">
        <v>210</v>
      </c>
      <c r="AU103" s="9">
        <v>163</v>
      </c>
      <c r="AV103" s="9">
        <v>274</v>
      </c>
      <c r="AW103" s="9">
        <v>25.3</v>
      </c>
      <c r="AX103" s="9">
        <v>73.400000000000006</v>
      </c>
      <c r="AY103" s="9">
        <v>12.2</v>
      </c>
      <c r="AZ103" s="9">
        <v>0.83</v>
      </c>
      <c r="BA103" s="9">
        <v>7.6</v>
      </c>
      <c r="BB103" s="9">
        <v>1.2</v>
      </c>
      <c r="BC103" s="9">
        <v>7.2</v>
      </c>
      <c r="BD103" s="9">
        <v>1.5</v>
      </c>
      <c r="BE103" s="9">
        <v>5.0999999999999996</v>
      </c>
      <c r="BF103" s="9">
        <v>0.96</v>
      </c>
      <c r="BG103" s="9">
        <v>7.9</v>
      </c>
      <c r="BH103" s="9">
        <v>1.42</v>
      </c>
      <c r="BI103" s="9">
        <f t="shared" si="1"/>
        <v>581.61000000000024</v>
      </c>
      <c r="BJ103" s="9">
        <v>48.8</v>
      </c>
      <c r="BK103" s="9">
        <v>22.6</v>
      </c>
      <c r="BL103" s="9">
        <v>1</v>
      </c>
      <c r="BM103" s="9">
        <v>0.2</v>
      </c>
      <c r="BN103" s="9">
        <v>31</v>
      </c>
      <c r="BO103" s="9">
        <v>35.200000000000003</v>
      </c>
      <c r="BP103" s="9">
        <v>13.7</v>
      </c>
    </row>
    <row r="104" spans="1:68" x14ac:dyDescent="0.3">
      <c r="A104" s="9" t="s">
        <v>47</v>
      </c>
      <c r="B104" s="1">
        <v>32.028683000000001</v>
      </c>
      <c r="C104" s="1">
        <v>-105.499442</v>
      </c>
      <c r="D104" s="15">
        <v>4302</v>
      </c>
      <c r="E104" s="9" t="s">
        <v>352</v>
      </c>
      <c r="F104" s="15">
        <v>577</v>
      </c>
      <c r="G104" s="15">
        <v>578</v>
      </c>
      <c r="H104" s="15">
        <v>1</v>
      </c>
      <c r="I104" s="21" t="s">
        <v>317</v>
      </c>
      <c r="J104" s="9" t="s">
        <v>352</v>
      </c>
      <c r="K104" s="9">
        <v>56.14</v>
      </c>
      <c r="L104" s="9">
        <v>18.13</v>
      </c>
      <c r="M104" s="9">
        <v>5.32</v>
      </c>
      <c r="N104" s="9">
        <v>0.26600000000000001</v>
      </c>
      <c r="O104" s="9">
        <v>0.12</v>
      </c>
      <c r="P104" s="9">
        <v>0.72</v>
      </c>
      <c r="Q104" s="9">
        <v>7.91</v>
      </c>
      <c r="R104" s="9">
        <v>5.01</v>
      </c>
      <c r="S104" s="9">
        <v>7.6999999999999999E-2</v>
      </c>
      <c r="T104" s="9">
        <v>0.04</v>
      </c>
      <c r="U104" s="9">
        <v>5.18</v>
      </c>
      <c r="V104" s="9">
        <v>98.92</v>
      </c>
      <c r="W104" s="9" t="s">
        <v>219</v>
      </c>
      <c r="X104" s="9">
        <v>26</v>
      </c>
      <c r="Y104" s="9" t="s">
        <v>226</v>
      </c>
      <c r="Z104" s="9" t="s">
        <v>208</v>
      </c>
      <c r="AA104" s="9" t="s">
        <v>219</v>
      </c>
      <c r="AB104" s="9" t="s">
        <v>208</v>
      </c>
      <c r="AC104" s="9" t="s">
        <v>214</v>
      </c>
      <c r="AD104" s="9">
        <v>320</v>
      </c>
      <c r="AE104" s="9">
        <v>54</v>
      </c>
      <c r="AF104" s="9">
        <v>2</v>
      </c>
      <c r="AG104" s="9">
        <v>7</v>
      </c>
      <c r="AH104" s="9">
        <v>216</v>
      </c>
      <c r="AI104" s="9">
        <v>22</v>
      </c>
      <c r="AJ104" s="9">
        <v>93</v>
      </c>
      <c r="AK104" s="9">
        <v>3454</v>
      </c>
      <c r="AL104" s="9">
        <v>441</v>
      </c>
      <c r="AM104" s="9">
        <v>11</v>
      </c>
      <c r="AO104" s="9">
        <v>0.2</v>
      </c>
      <c r="AP104" s="9">
        <v>18</v>
      </c>
      <c r="AQ104" s="9" t="s">
        <v>215</v>
      </c>
      <c r="AR104" s="9">
        <v>2.6</v>
      </c>
      <c r="AS104" s="9">
        <v>4</v>
      </c>
      <c r="AT104" s="9" t="s">
        <v>210</v>
      </c>
      <c r="AU104" s="9">
        <v>251</v>
      </c>
      <c r="AV104" s="9">
        <v>412</v>
      </c>
      <c r="AW104" s="9">
        <v>37.299999999999997</v>
      </c>
      <c r="AX104" s="9">
        <v>107</v>
      </c>
      <c r="AY104" s="9">
        <v>17.899999999999999</v>
      </c>
      <c r="AZ104" s="9">
        <v>1.21</v>
      </c>
      <c r="BA104" s="9">
        <v>13.2</v>
      </c>
      <c r="BB104" s="9">
        <v>2.6</v>
      </c>
      <c r="BC104" s="9">
        <v>17.7</v>
      </c>
      <c r="BD104" s="9">
        <v>3.8</v>
      </c>
      <c r="BE104" s="9">
        <v>12.8</v>
      </c>
      <c r="BF104" s="9">
        <v>2.16</v>
      </c>
      <c r="BG104" s="9">
        <v>16.7</v>
      </c>
      <c r="BH104" s="9">
        <v>2.74</v>
      </c>
      <c r="BI104" s="9">
        <f t="shared" si="1"/>
        <v>898.11</v>
      </c>
      <c r="BJ104" s="9">
        <v>75.099999999999994</v>
      </c>
      <c r="BK104" s="9">
        <v>44.4</v>
      </c>
      <c r="BL104" s="9">
        <v>4</v>
      </c>
      <c r="BM104" s="9">
        <v>0.2</v>
      </c>
      <c r="BN104" s="9">
        <v>48</v>
      </c>
      <c r="BO104" s="9">
        <v>57.5</v>
      </c>
      <c r="BP104" s="9">
        <v>18.100000000000001</v>
      </c>
    </row>
    <row r="105" spans="1:68" x14ac:dyDescent="0.3">
      <c r="A105" s="9" t="s">
        <v>47</v>
      </c>
      <c r="B105" s="1">
        <v>32.028683000000001</v>
      </c>
      <c r="C105" s="1">
        <v>-105.499442</v>
      </c>
      <c r="D105" s="15">
        <v>4301</v>
      </c>
      <c r="E105" s="9" t="s">
        <v>353</v>
      </c>
      <c r="F105" s="15">
        <v>578</v>
      </c>
      <c r="G105" s="15">
        <v>579</v>
      </c>
      <c r="H105" s="15">
        <v>1</v>
      </c>
      <c r="I105" s="21" t="s">
        <v>317</v>
      </c>
      <c r="J105" s="9" t="s">
        <v>353</v>
      </c>
      <c r="K105" s="9">
        <v>56.16</v>
      </c>
      <c r="L105" s="9">
        <v>19.46</v>
      </c>
      <c r="M105" s="9">
        <v>4.76</v>
      </c>
      <c r="N105" s="9">
        <v>0.23300000000000001</v>
      </c>
      <c r="O105" s="9">
        <v>0.11</v>
      </c>
      <c r="P105" s="9">
        <v>0.69</v>
      </c>
      <c r="Q105" s="9">
        <v>8.06</v>
      </c>
      <c r="R105" s="9">
        <v>5.1100000000000003</v>
      </c>
      <c r="S105" s="9">
        <v>6.8000000000000005E-2</v>
      </c>
      <c r="T105" s="9">
        <v>0.04</v>
      </c>
      <c r="U105" s="9">
        <v>5.58</v>
      </c>
      <c r="V105" s="9">
        <v>100.3</v>
      </c>
      <c r="W105" s="9" t="s">
        <v>219</v>
      </c>
      <c r="X105" s="9">
        <v>25</v>
      </c>
      <c r="Y105" s="9" t="s">
        <v>226</v>
      </c>
      <c r="Z105" s="9" t="s">
        <v>208</v>
      </c>
      <c r="AA105" s="9" t="s">
        <v>219</v>
      </c>
      <c r="AB105" s="9" t="s">
        <v>208</v>
      </c>
      <c r="AC105" s="9" t="s">
        <v>214</v>
      </c>
      <c r="AD105" s="9">
        <v>260</v>
      </c>
      <c r="AE105" s="9">
        <v>47</v>
      </c>
      <c r="AF105" s="9">
        <v>2</v>
      </c>
      <c r="AG105" s="9">
        <v>6</v>
      </c>
      <c r="AH105" s="9">
        <v>187</v>
      </c>
      <c r="AI105" s="9">
        <v>21</v>
      </c>
      <c r="AJ105" s="9">
        <v>54</v>
      </c>
      <c r="AK105" s="9">
        <v>2321</v>
      </c>
      <c r="AL105" s="9">
        <v>280</v>
      </c>
      <c r="AM105" s="9">
        <v>7</v>
      </c>
      <c r="AO105" s="9" t="s">
        <v>209</v>
      </c>
      <c r="AP105" s="9">
        <v>13</v>
      </c>
      <c r="AQ105" s="9" t="s">
        <v>215</v>
      </c>
      <c r="AR105" s="9">
        <v>2</v>
      </c>
      <c r="AS105" s="9">
        <v>4</v>
      </c>
      <c r="AT105" s="9" t="s">
        <v>210</v>
      </c>
      <c r="AU105" s="9">
        <v>159</v>
      </c>
      <c r="AV105" s="9">
        <v>262</v>
      </c>
      <c r="AW105" s="9">
        <v>23.9</v>
      </c>
      <c r="AX105" s="9">
        <v>69.8</v>
      </c>
      <c r="AY105" s="9">
        <v>10.7</v>
      </c>
      <c r="AZ105" s="9">
        <v>0.73</v>
      </c>
      <c r="BA105" s="9">
        <v>7.7</v>
      </c>
      <c r="BB105" s="9">
        <v>1.4</v>
      </c>
      <c r="BC105" s="9">
        <v>9</v>
      </c>
      <c r="BD105" s="9">
        <v>1.9</v>
      </c>
      <c r="BE105" s="9">
        <v>6.5</v>
      </c>
      <c r="BF105" s="9">
        <v>1.1499999999999999</v>
      </c>
      <c r="BG105" s="9">
        <v>8.6999999999999993</v>
      </c>
      <c r="BH105" s="9">
        <v>1.49</v>
      </c>
      <c r="BI105" s="9">
        <f t="shared" si="1"/>
        <v>563.97</v>
      </c>
      <c r="BJ105" s="9">
        <v>44.2</v>
      </c>
      <c r="BK105" s="9">
        <v>23.5</v>
      </c>
      <c r="BL105" s="9">
        <v>2</v>
      </c>
      <c r="BM105" s="9">
        <v>0.2</v>
      </c>
      <c r="BN105" s="9">
        <v>34</v>
      </c>
      <c r="BO105" s="9">
        <v>42.2</v>
      </c>
      <c r="BP105" s="9">
        <v>11.4</v>
      </c>
    </row>
    <row r="106" spans="1:68" x14ac:dyDescent="0.3">
      <c r="A106" s="9" t="s">
        <v>47</v>
      </c>
      <c r="B106" s="1">
        <v>32.028683000000001</v>
      </c>
      <c r="C106" s="1">
        <v>-105.499442</v>
      </c>
      <c r="D106" s="15">
        <v>4300</v>
      </c>
      <c r="E106" s="9" t="s">
        <v>354</v>
      </c>
      <c r="F106" s="15">
        <v>579</v>
      </c>
      <c r="G106" s="15">
        <v>580</v>
      </c>
      <c r="H106" s="15">
        <v>1</v>
      </c>
      <c r="I106" s="21" t="s">
        <v>317</v>
      </c>
      <c r="J106" s="9" t="s">
        <v>354</v>
      </c>
      <c r="K106" s="9">
        <v>57.1</v>
      </c>
      <c r="L106" s="9">
        <v>18.86</v>
      </c>
      <c r="M106" s="9">
        <v>5.09</v>
      </c>
      <c r="N106" s="9">
        <v>0.23899999999999999</v>
      </c>
      <c r="O106" s="9">
        <v>0.09</v>
      </c>
      <c r="P106" s="9">
        <v>0.68</v>
      </c>
      <c r="Q106" s="9">
        <v>8.26</v>
      </c>
      <c r="R106" s="9">
        <v>4.9000000000000004</v>
      </c>
      <c r="S106" s="9">
        <v>5.8000000000000003E-2</v>
      </c>
      <c r="T106" s="9">
        <v>0.04</v>
      </c>
      <c r="U106" s="9">
        <v>4.87</v>
      </c>
      <c r="V106" s="9">
        <v>100.2</v>
      </c>
      <c r="W106" s="9" t="s">
        <v>219</v>
      </c>
      <c r="X106" s="9">
        <v>26</v>
      </c>
      <c r="Y106" s="9" t="s">
        <v>226</v>
      </c>
      <c r="Z106" s="9" t="s">
        <v>208</v>
      </c>
      <c r="AA106" s="9" t="s">
        <v>219</v>
      </c>
      <c r="AB106" s="9" t="s">
        <v>208</v>
      </c>
      <c r="AC106" s="9" t="s">
        <v>214</v>
      </c>
      <c r="AD106" s="9">
        <v>350</v>
      </c>
      <c r="AE106" s="9">
        <v>50</v>
      </c>
      <c r="AF106" s="9">
        <v>2</v>
      </c>
      <c r="AG106" s="9" t="s">
        <v>226</v>
      </c>
      <c r="AH106" s="9">
        <v>175</v>
      </c>
      <c r="AI106" s="9">
        <v>19</v>
      </c>
      <c r="AJ106" s="9">
        <v>64</v>
      </c>
      <c r="AK106" s="9">
        <v>2871</v>
      </c>
      <c r="AL106" s="9">
        <v>351</v>
      </c>
      <c r="AM106" s="9">
        <v>49</v>
      </c>
      <c r="AO106" s="9">
        <v>0.2</v>
      </c>
      <c r="AP106" s="9">
        <v>16</v>
      </c>
      <c r="AQ106" s="9" t="s">
        <v>215</v>
      </c>
      <c r="AR106" s="9">
        <v>1.6</v>
      </c>
      <c r="AS106" s="9">
        <v>6</v>
      </c>
      <c r="AT106" s="9" t="s">
        <v>210</v>
      </c>
      <c r="AU106" s="9">
        <v>181</v>
      </c>
      <c r="AV106" s="9">
        <v>294</v>
      </c>
      <c r="AW106" s="9">
        <v>26.1</v>
      </c>
      <c r="AX106" s="9">
        <v>75.900000000000006</v>
      </c>
      <c r="AY106" s="9">
        <v>12.7</v>
      </c>
      <c r="AZ106" s="9">
        <v>0.8</v>
      </c>
      <c r="BA106" s="9">
        <v>8.8000000000000007</v>
      </c>
      <c r="BB106" s="9">
        <v>1.6</v>
      </c>
      <c r="BC106" s="9">
        <v>10.3</v>
      </c>
      <c r="BD106" s="9">
        <v>2.1</v>
      </c>
      <c r="BE106" s="9">
        <v>7.4</v>
      </c>
      <c r="BF106" s="9">
        <v>1.36</v>
      </c>
      <c r="BG106" s="9">
        <v>9.9</v>
      </c>
      <c r="BH106" s="9">
        <v>1.63</v>
      </c>
      <c r="BI106" s="9">
        <f t="shared" si="1"/>
        <v>633.58999999999992</v>
      </c>
      <c r="BJ106" s="9">
        <v>53</v>
      </c>
      <c r="BK106" s="9">
        <v>29.7</v>
      </c>
      <c r="BL106" s="9">
        <v>2</v>
      </c>
      <c r="BM106" s="9">
        <v>0.1</v>
      </c>
      <c r="BN106" s="9">
        <v>43</v>
      </c>
      <c r="BO106" s="9">
        <v>64.599999999999994</v>
      </c>
      <c r="BP106" s="9">
        <v>19</v>
      </c>
    </row>
    <row r="107" spans="1:68" x14ac:dyDescent="0.3">
      <c r="A107" s="9" t="s">
        <v>47</v>
      </c>
      <c r="B107" s="1">
        <v>32.028683000000001</v>
      </c>
      <c r="C107" s="1">
        <v>-105.499442</v>
      </c>
      <c r="D107" s="15">
        <v>4299</v>
      </c>
      <c r="E107" s="9" t="s">
        <v>355</v>
      </c>
      <c r="F107" s="15">
        <v>580</v>
      </c>
      <c r="G107" s="15">
        <v>581</v>
      </c>
      <c r="H107" s="15">
        <v>1</v>
      </c>
      <c r="I107" s="21" t="s">
        <v>317</v>
      </c>
      <c r="J107" s="9" t="s">
        <v>355</v>
      </c>
      <c r="K107" s="9">
        <v>55.55</v>
      </c>
      <c r="L107" s="9">
        <v>19.97</v>
      </c>
      <c r="M107" s="9">
        <v>4.3499999999999996</v>
      </c>
      <c r="N107" s="9">
        <v>0.21</v>
      </c>
      <c r="O107" s="9">
        <v>0.11</v>
      </c>
      <c r="P107" s="9">
        <v>0.71</v>
      </c>
      <c r="Q107" s="9">
        <v>8.0299999999999994</v>
      </c>
      <c r="R107" s="9">
        <v>4.67</v>
      </c>
      <c r="S107" s="9">
        <v>5.7000000000000002E-2</v>
      </c>
      <c r="T107" s="9">
        <v>0.03</v>
      </c>
      <c r="U107" s="9">
        <v>5.39</v>
      </c>
      <c r="V107" s="9">
        <v>99.07</v>
      </c>
      <c r="W107" s="9" t="s">
        <v>219</v>
      </c>
      <c r="X107" s="9">
        <v>25</v>
      </c>
      <c r="Y107" s="9" t="s">
        <v>226</v>
      </c>
      <c r="Z107" s="9" t="s">
        <v>208</v>
      </c>
      <c r="AA107" s="9" t="s">
        <v>219</v>
      </c>
      <c r="AB107" s="9" t="s">
        <v>208</v>
      </c>
      <c r="AC107" s="9" t="s">
        <v>214</v>
      </c>
      <c r="AD107" s="9">
        <v>280</v>
      </c>
      <c r="AE107" s="9">
        <v>52</v>
      </c>
      <c r="AF107" s="9">
        <v>2</v>
      </c>
      <c r="AG107" s="9" t="s">
        <v>226</v>
      </c>
      <c r="AH107" s="9">
        <v>176</v>
      </c>
      <c r="AI107" s="9">
        <v>19</v>
      </c>
      <c r="AJ107" s="9">
        <v>48</v>
      </c>
      <c r="AK107" s="9">
        <v>2182</v>
      </c>
      <c r="AL107" s="9">
        <v>282</v>
      </c>
      <c r="AM107" s="9">
        <v>9</v>
      </c>
      <c r="AO107" s="9">
        <v>0.2</v>
      </c>
      <c r="AP107" s="9">
        <v>13</v>
      </c>
      <c r="AQ107" s="9" t="s">
        <v>215</v>
      </c>
      <c r="AR107" s="9">
        <v>2</v>
      </c>
      <c r="AS107" s="9">
        <v>11</v>
      </c>
      <c r="AT107" s="9" t="s">
        <v>210</v>
      </c>
      <c r="AU107" s="9">
        <v>155</v>
      </c>
      <c r="AV107" s="9">
        <v>261</v>
      </c>
      <c r="AW107" s="9">
        <v>23.7</v>
      </c>
      <c r="AX107" s="9">
        <v>71.7</v>
      </c>
      <c r="AY107" s="9">
        <v>11.4</v>
      </c>
      <c r="AZ107" s="9">
        <v>0.88</v>
      </c>
      <c r="BA107" s="9">
        <v>8.3000000000000007</v>
      </c>
      <c r="BB107" s="9">
        <v>1.4</v>
      </c>
      <c r="BC107" s="9">
        <v>8.9</v>
      </c>
      <c r="BD107" s="9">
        <v>1.8</v>
      </c>
      <c r="BE107" s="9">
        <v>6</v>
      </c>
      <c r="BF107" s="9">
        <v>1.1200000000000001</v>
      </c>
      <c r="BG107" s="9">
        <v>8.1999999999999993</v>
      </c>
      <c r="BH107" s="9">
        <v>1.41</v>
      </c>
      <c r="BI107" s="9">
        <f t="shared" si="1"/>
        <v>560.80999999999983</v>
      </c>
      <c r="BJ107" s="9">
        <v>46.2</v>
      </c>
      <c r="BK107" s="9">
        <v>23.5</v>
      </c>
      <c r="BL107" s="9">
        <v>2</v>
      </c>
      <c r="BM107" s="9">
        <v>0.1</v>
      </c>
      <c r="BN107" s="9">
        <v>34</v>
      </c>
      <c r="BO107" s="9">
        <v>44.8</v>
      </c>
      <c r="BP107" s="9">
        <v>13.6</v>
      </c>
    </row>
    <row r="108" spans="1:68" x14ac:dyDescent="0.3">
      <c r="A108" s="9" t="s">
        <v>47</v>
      </c>
      <c r="B108" s="1">
        <v>32.028683000000001</v>
      </c>
      <c r="C108" s="1">
        <v>-105.499442</v>
      </c>
      <c r="D108" s="15">
        <v>4298</v>
      </c>
      <c r="E108" s="9" t="s">
        <v>356</v>
      </c>
      <c r="F108" s="15">
        <v>581</v>
      </c>
      <c r="G108" s="15">
        <v>582</v>
      </c>
      <c r="H108" s="15">
        <v>1</v>
      </c>
      <c r="I108" s="21" t="s">
        <v>317</v>
      </c>
      <c r="J108" s="9" t="s">
        <v>356</v>
      </c>
      <c r="K108" s="9">
        <v>56.24</v>
      </c>
      <c r="L108" s="9">
        <v>18.739999999999998</v>
      </c>
      <c r="M108" s="9">
        <v>4.6900000000000004</v>
      </c>
      <c r="N108" s="9">
        <v>0.252</v>
      </c>
      <c r="O108" s="9">
        <v>0.09</v>
      </c>
      <c r="P108" s="9">
        <v>0.7</v>
      </c>
      <c r="Q108" s="9">
        <v>7.99</v>
      </c>
      <c r="R108" s="9">
        <v>4.9000000000000004</v>
      </c>
      <c r="S108" s="9">
        <v>6.0999999999999999E-2</v>
      </c>
      <c r="T108" s="9">
        <v>0.05</v>
      </c>
      <c r="U108" s="9">
        <v>4.9000000000000004</v>
      </c>
      <c r="V108" s="9">
        <v>98.61</v>
      </c>
      <c r="W108" s="9" t="s">
        <v>219</v>
      </c>
      <c r="X108" s="9">
        <v>27</v>
      </c>
      <c r="Y108" s="9" t="s">
        <v>226</v>
      </c>
      <c r="Z108" s="9" t="s">
        <v>208</v>
      </c>
      <c r="AA108" s="9" t="s">
        <v>219</v>
      </c>
      <c r="AB108" s="9" t="s">
        <v>208</v>
      </c>
      <c r="AC108" s="9" t="s">
        <v>214</v>
      </c>
      <c r="AD108" s="9">
        <v>420</v>
      </c>
      <c r="AE108" s="9">
        <v>49</v>
      </c>
      <c r="AF108" s="9">
        <v>2</v>
      </c>
      <c r="AG108" s="9">
        <v>6</v>
      </c>
      <c r="AH108" s="9">
        <v>158</v>
      </c>
      <c r="AI108" s="9">
        <v>17</v>
      </c>
      <c r="AJ108" s="9">
        <v>48</v>
      </c>
      <c r="AK108" s="9">
        <v>1940</v>
      </c>
      <c r="AL108" s="9">
        <v>399</v>
      </c>
      <c r="AM108" s="9">
        <v>31</v>
      </c>
      <c r="AO108" s="9">
        <v>0.2</v>
      </c>
      <c r="AP108" s="9">
        <v>12</v>
      </c>
      <c r="AQ108" s="9" t="s">
        <v>215</v>
      </c>
      <c r="AR108" s="9">
        <v>1.7</v>
      </c>
      <c r="AS108" s="9">
        <v>7</v>
      </c>
      <c r="AT108" s="9" t="s">
        <v>210</v>
      </c>
      <c r="AU108" s="9">
        <v>165</v>
      </c>
      <c r="AV108" s="9">
        <v>267</v>
      </c>
      <c r="AW108" s="9">
        <v>23.4</v>
      </c>
      <c r="AX108" s="9">
        <v>68.8</v>
      </c>
      <c r="AY108" s="9">
        <v>10.9</v>
      </c>
      <c r="AZ108" s="9">
        <v>0.77</v>
      </c>
      <c r="BA108" s="9">
        <v>7.4</v>
      </c>
      <c r="BB108" s="9">
        <v>1.3</v>
      </c>
      <c r="BC108" s="9">
        <v>8.6</v>
      </c>
      <c r="BD108" s="9">
        <v>1.8</v>
      </c>
      <c r="BE108" s="9">
        <v>5.5</v>
      </c>
      <c r="BF108" s="9">
        <v>1.03</v>
      </c>
      <c r="BG108" s="9">
        <v>7.9</v>
      </c>
      <c r="BH108" s="9">
        <v>1.37</v>
      </c>
      <c r="BI108" s="9">
        <f t="shared" si="1"/>
        <v>570.76999999999975</v>
      </c>
      <c r="BJ108" s="9">
        <v>39.799999999999997</v>
      </c>
      <c r="BK108" s="9">
        <v>28.3</v>
      </c>
      <c r="BL108" s="9">
        <v>2</v>
      </c>
      <c r="BM108" s="9" t="s">
        <v>329</v>
      </c>
      <c r="BN108" s="9">
        <v>33</v>
      </c>
      <c r="BO108" s="9">
        <v>81.5</v>
      </c>
      <c r="BP108" s="9">
        <v>18.5</v>
      </c>
    </row>
    <row r="109" spans="1:68" x14ac:dyDescent="0.3">
      <c r="A109" s="9" t="s">
        <v>47</v>
      </c>
      <c r="B109" s="1">
        <v>32.028683000000001</v>
      </c>
      <c r="C109" s="1">
        <v>-105.499442</v>
      </c>
      <c r="D109" s="15">
        <v>4297</v>
      </c>
      <c r="E109" s="9" t="s">
        <v>357</v>
      </c>
      <c r="F109" s="15">
        <v>582</v>
      </c>
      <c r="G109" s="15">
        <v>583</v>
      </c>
      <c r="H109" s="15">
        <v>1</v>
      </c>
      <c r="I109" s="21" t="s">
        <v>317</v>
      </c>
      <c r="J109" s="9" t="s">
        <v>357</v>
      </c>
      <c r="K109" s="9">
        <v>57.31</v>
      </c>
      <c r="L109" s="9">
        <v>17.07</v>
      </c>
      <c r="M109" s="9">
        <v>5.74</v>
      </c>
      <c r="N109" s="9">
        <v>0.253</v>
      </c>
      <c r="O109" s="9">
        <v>0.19</v>
      </c>
      <c r="P109" s="9">
        <v>0.81</v>
      </c>
      <c r="Q109" s="9">
        <v>7.26</v>
      </c>
      <c r="R109" s="9">
        <v>5.18</v>
      </c>
      <c r="S109" s="9">
        <v>0.124</v>
      </c>
      <c r="T109" s="9">
        <v>0.08</v>
      </c>
      <c r="U109" s="9">
        <v>4.62</v>
      </c>
      <c r="V109" s="9">
        <v>98.62</v>
      </c>
      <c r="W109" s="9">
        <v>1</v>
      </c>
      <c r="X109" s="9">
        <v>17</v>
      </c>
      <c r="Y109" s="9" t="s">
        <v>226</v>
      </c>
      <c r="Z109" s="9" t="s">
        <v>208</v>
      </c>
      <c r="AA109" s="9">
        <v>1</v>
      </c>
      <c r="AB109" s="9" t="s">
        <v>208</v>
      </c>
      <c r="AC109" s="9" t="s">
        <v>214</v>
      </c>
      <c r="AD109" s="9">
        <v>240</v>
      </c>
      <c r="AE109" s="9">
        <v>42</v>
      </c>
      <c r="AF109" s="9">
        <v>2</v>
      </c>
      <c r="AG109" s="9" t="s">
        <v>226</v>
      </c>
      <c r="AH109" s="9">
        <v>157</v>
      </c>
      <c r="AI109" s="9">
        <v>14</v>
      </c>
      <c r="AJ109" s="9">
        <v>41</v>
      </c>
      <c r="AK109" s="9">
        <v>2017</v>
      </c>
      <c r="AL109" s="9">
        <v>223</v>
      </c>
      <c r="AM109" s="9">
        <v>8</v>
      </c>
      <c r="AO109" s="9">
        <v>0.2</v>
      </c>
      <c r="AP109" s="9">
        <v>11</v>
      </c>
      <c r="AQ109" s="9" t="s">
        <v>215</v>
      </c>
      <c r="AR109" s="9">
        <v>1.6</v>
      </c>
      <c r="AS109" s="9">
        <v>19</v>
      </c>
      <c r="AT109" s="9" t="s">
        <v>210</v>
      </c>
      <c r="AU109" s="9">
        <v>127</v>
      </c>
      <c r="AV109" s="9">
        <v>217</v>
      </c>
      <c r="AW109" s="9">
        <v>20.100000000000001</v>
      </c>
      <c r="AX109" s="9">
        <v>59.1</v>
      </c>
      <c r="AY109" s="9">
        <v>9.6999999999999993</v>
      </c>
      <c r="AZ109" s="9">
        <v>0.86</v>
      </c>
      <c r="BA109" s="9">
        <v>6.7</v>
      </c>
      <c r="BB109" s="9">
        <v>1.1000000000000001</v>
      </c>
      <c r="BC109" s="9">
        <v>7.3</v>
      </c>
      <c r="BD109" s="9">
        <v>1.5</v>
      </c>
      <c r="BE109" s="9">
        <v>4.8</v>
      </c>
      <c r="BF109" s="9">
        <v>0.83</v>
      </c>
      <c r="BG109" s="9">
        <v>6.6</v>
      </c>
      <c r="BH109" s="9">
        <v>1.1299999999999999</v>
      </c>
      <c r="BI109" s="9">
        <f t="shared" si="1"/>
        <v>463.72000000000008</v>
      </c>
      <c r="BJ109" s="9">
        <v>36.700000000000003</v>
      </c>
      <c r="BK109" s="9">
        <v>17.7</v>
      </c>
      <c r="BL109" s="9">
        <v>1</v>
      </c>
      <c r="BM109" s="9" t="s">
        <v>329</v>
      </c>
      <c r="BN109" s="9">
        <v>22</v>
      </c>
      <c r="BO109" s="9">
        <v>34.9</v>
      </c>
      <c r="BP109" s="9">
        <v>9.6999999999999993</v>
      </c>
    </row>
    <row r="110" spans="1:68" x14ac:dyDescent="0.3">
      <c r="A110" s="9" t="s">
        <v>47</v>
      </c>
      <c r="B110" s="1">
        <v>32.028683000000001</v>
      </c>
      <c r="C110" s="1">
        <v>-105.499442</v>
      </c>
      <c r="D110" s="15">
        <v>4296</v>
      </c>
      <c r="E110" s="9" t="s">
        <v>358</v>
      </c>
      <c r="F110" s="15">
        <v>583</v>
      </c>
      <c r="G110" s="15">
        <v>584</v>
      </c>
      <c r="H110" s="15">
        <v>1</v>
      </c>
      <c r="I110" s="21" t="s">
        <v>317</v>
      </c>
      <c r="J110" s="9" t="s">
        <v>358</v>
      </c>
      <c r="K110" s="9">
        <v>56.66</v>
      </c>
      <c r="L110" s="9">
        <v>18.97</v>
      </c>
      <c r="M110" s="9">
        <v>4.9000000000000004</v>
      </c>
      <c r="N110" s="9">
        <v>0.215</v>
      </c>
      <c r="O110" s="9">
        <v>0.14000000000000001</v>
      </c>
      <c r="P110" s="9">
        <v>0.77</v>
      </c>
      <c r="Q110" s="9">
        <v>7.61</v>
      </c>
      <c r="R110" s="9">
        <v>5.01</v>
      </c>
      <c r="S110" s="9">
        <v>0.104</v>
      </c>
      <c r="T110" s="9">
        <v>0.05</v>
      </c>
      <c r="U110" s="9">
        <v>4.3099999999999996</v>
      </c>
      <c r="V110" s="9">
        <v>98.74</v>
      </c>
      <c r="W110" s="9" t="s">
        <v>219</v>
      </c>
      <c r="X110" s="9">
        <v>17</v>
      </c>
      <c r="Y110" s="9" t="s">
        <v>226</v>
      </c>
      <c r="Z110" s="9" t="s">
        <v>208</v>
      </c>
      <c r="AA110" s="9" t="s">
        <v>219</v>
      </c>
      <c r="AB110" s="9" t="s">
        <v>208</v>
      </c>
      <c r="AC110" s="9" t="s">
        <v>214</v>
      </c>
      <c r="AD110" s="9">
        <v>180</v>
      </c>
      <c r="AE110" s="9">
        <v>42</v>
      </c>
      <c r="AF110" s="9">
        <v>2</v>
      </c>
      <c r="AG110" s="9" t="s">
        <v>226</v>
      </c>
      <c r="AH110" s="9">
        <v>161</v>
      </c>
      <c r="AI110" s="9">
        <v>16</v>
      </c>
      <c r="AJ110" s="9">
        <v>42</v>
      </c>
      <c r="AK110" s="9">
        <v>1901</v>
      </c>
      <c r="AL110" s="9">
        <v>198</v>
      </c>
      <c r="AM110" s="9">
        <v>10</v>
      </c>
      <c r="AO110" s="9" t="s">
        <v>209</v>
      </c>
      <c r="AP110" s="9">
        <v>9</v>
      </c>
      <c r="AQ110" s="9" t="s">
        <v>215</v>
      </c>
      <c r="AR110" s="9">
        <v>1.7</v>
      </c>
      <c r="AS110" s="9">
        <v>24</v>
      </c>
      <c r="AT110" s="9" t="s">
        <v>210</v>
      </c>
      <c r="AU110" s="9">
        <v>123</v>
      </c>
      <c r="AV110" s="9">
        <v>212</v>
      </c>
      <c r="AW110" s="9">
        <v>19.600000000000001</v>
      </c>
      <c r="AX110" s="9">
        <v>59.8</v>
      </c>
      <c r="AY110" s="9">
        <v>9.3000000000000007</v>
      </c>
      <c r="AZ110" s="9">
        <v>0.71</v>
      </c>
      <c r="BA110" s="9">
        <v>6.4</v>
      </c>
      <c r="BB110" s="9">
        <v>1.1000000000000001</v>
      </c>
      <c r="BC110" s="9">
        <v>7.2</v>
      </c>
      <c r="BD110" s="9">
        <v>1.5</v>
      </c>
      <c r="BE110" s="9">
        <v>4.9000000000000004</v>
      </c>
      <c r="BF110" s="9">
        <v>0.88</v>
      </c>
      <c r="BG110" s="9">
        <v>6.8</v>
      </c>
      <c r="BH110" s="9">
        <v>1.19</v>
      </c>
      <c r="BI110" s="9">
        <f t="shared" si="1"/>
        <v>454.38</v>
      </c>
      <c r="BJ110" s="9">
        <v>37</v>
      </c>
      <c r="BK110" s="9">
        <v>16.7</v>
      </c>
      <c r="BL110" s="9">
        <v>2</v>
      </c>
      <c r="BM110" s="9">
        <v>0.2</v>
      </c>
      <c r="BN110" s="9">
        <v>23</v>
      </c>
      <c r="BO110" s="9">
        <v>27.3</v>
      </c>
      <c r="BP110" s="9">
        <v>9.9</v>
      </c>
    </row>
    <row r="111" spans="1:68" x14ac:dyDescent="0.3">
      <c r="A111" s="9" t="s">
        <v>47</v>
      </c>
      <c r="B111" s="1">
        <v>32.028683000000001</v>
      </c>
      <c r="C111" s="1">
        <v>-105.499442</v>
      </c>
      <c r="D111" s="15">
        <v>4295</v>
      </c>
      <c r="E111" s="9" t="s">
        <v>359</v>
      </c>
      <c r="F111" s="15">
        <v>584</v>
      </c>
      <c r="G111" s="15">
        <v>585</v>
      </c>
      <c r="H111" s="15">
        <v>1</v>
      </c>
      <c r="I111" s="21" t="s">
        <v>317</v>
      </c>
      <c r="J111" s="9" t="s">
        <v>359</v>
      </c>
      <c r="K111" s="9">
        <v>56.26</v>
      </c>
      <c r="L111" s="9">
        <v>18.8</v>
      </c>
      <c r="M111" s="9">
        <v>5.2</v>
      </c>
      <c r="N111" s="9">
        <v>0.22600000000000001</v>
      </c>
      <c r="O111" s="9">
        <v>0.18</v>
      </c>
      <c r="P111" s="9">
        <v>0.83</v>
      </c>
      <c r="Q111" s="9">
        <v>7.4</v>
      </c>
      <c r="R111" s="9">
        <v>5.01</v>
      </c>
      <c r="S111" s="9">
        <v>0.11899999999999999</v>
      </c>
      <c r="T111" s="9">
        <v>7.0000000000000007E-2</v>
      </c>
      <c r="U111" s="9">
        <v>4.28</v>
      </c>
      <c r="V111" s="9">
        <v>98.38</v>
      </c>
      <c r="W111" s="9">
        <v>1</v>
      </c>
      <c r="X111" s="9">
        <v>16</v>
      </c>
      <c r="Y111" s="9" t="s">
        <v>226</v>
      </c>
      <c r="Z111" s="9" t="s">
        <v>208</v>
      </c>
      <c r="AA111" s="9" t="s">
        <v>219</v>
      </c>
      <c r="AB111" s="9" t="s">
        <v>208</v>
      </c>
      <c r="AC111" s="9" t="s">
        <v>214</v>
      </c>
      <c r="AD111" s="9">
        <v>180</v>
      </c>
      <c r="AE111" s="9">
        <v>42</v>
      </c>
      <c r="AF111" s="9">
        <v>2</v>
      </c>
      <c r="AG111" s="9">
        <v>5</v>
      </c>
      <c r="AH111" s="9">
        <v>168</v>
      </c>
      <c r="AI111" s="9">
        <v>17</v>
      </c>
      <c r="AJ111" s="9">
        <v>41</v>
      </c>
      <c r="AK111" s="9">
        <v>1746</v>
      </c>
      <c r="AL111" s="9">
        <v>188</v>
      </c>
      <c r="AM111" s="9">
        <v>5</v>
      </c>
      <c r="AO111" s="9" t="s">
        <v>209</v>
      </c>
      <c r="AP111" s="9">
        <v>11</v>
      </c>
      <c r="AQ111" s="9" t="s">
        <v>215</v>
      </c>
      <c r="AR111" s="9">
        <v>1.7</v>
      </c>
      <c r="AS111" s="9">
        <v>21</v>
      </c>
      <c r="AT111" s="9" t="s">
        <v>210</v>
      </c>
      <c r="AU111" s="9">
        <v>125</v>
      </c>
      <c r="AV111" s="9">
        <v>215</v>
      </c>
      <c r="AW111" s="9">
        <v>20.2</v>
      </c>
      <c r="AX111" s="9">
        <v>61.3</v>
      </c>
      <c r="AY111" s="9">
        <v>10</v>
      </c>
      <c r="AZ111" s="9">
        <v>0.86</v>
      </c>
      <c r="BA111" s="9">
        <v>7</v>
      </c>
      <c r="BB111" s="9">
        <v>1.2</v>
      </c>
      <c r="BC111" s="9">
        <v>7.2</v>
      </c>
      <c r="BD111" s="9">
        <v>1.5</v>
      </c>
      <c r="BE111" s="9">
        <v>5</v>
      </c>
      <c r="BF111" s="9">
        <v>0.89</v>
      </c>
      <c r="BG111" s="9">
        <v>6.6</v>
      </c>
      <c r="BH111" s="9">
        <v>1.1399999999999999</v>
      </c>
      <c r="BI111" s="9">
        <f t="shared" si="1"/>
        <v>462.89</v>
      </c>
      <c r="BJ111" s="9">
        <v>34.700000000000003</v>
      </c>
      <c r="BK111" s="9">
        <v>16.7</v>
      </c>
      <c r="BL111" s="9">
        <v>1</v>
      </c>
      <c r="BM111" s="9">
        <v>0.2</v>
      </c>
      <c r="BN111" s="9">
        <v>23</v>
      </c>
      <c r="BO111" s="9">
        <v>27.6</v>
      </c>
      <c r="BP111" s="9">
        <v>8</v>
      </c>
    </row>
    <row r="112" spans="1:68" x14ac:dyDescent="0.3">
      <c r="A112" s="9" t="s">
        <v>47</v>
      </c>
      <c r="B112" s="1">
        <v>32.028683000000001</v>
      </c>
      <c r="C112" s="1">
        <v>-105.499442</v>
      </c>
      <c r="D112" s="15">
        <v>4294</v>
      </c>
      <c r="E112" s="9" t="s">
        <v>360</v>
      </c>
      <c r="F112" s="15">
        <v>585</v>
      </c>
      <c r="G112" s="15">
        <v>586</v>
      </c>
      <c r="H112" s="15">
        <v>1</v>
      </c>
      <c r="I112" s="21" t="s">
        <v>317</v>
      </c>
      <c r="J112" s="9" t="s">
        <v>360</v>
      </c>
      <c r="K112" s="9">
        <v>57.4</v>
      </c>
      <c r="L112" s="9">
        <v>17.600000000000001</v>
      </c>
      <c r="M112" s="9">
        <v>5.27</v>
      </c>
      <c r="N112" s="9">
        <v>0.24299999999999999</v>
      </c>
      <c r="O112" s="9">
        <v>0.2</v>
      </c>
      <c r="P112" s="9">
        <v>0.82</v>
      </c>
      <c r="Q112" s="9">
        <v>7.22</v>
      </c>
      <c r="R112" s="9">
        <v>5.19</v>
      </c>
      <c r="S112" s="9">
        <v>0.13800000000000001</v>
      </c>
      <c r="T112" s="9">
        <v>0.11</v>
      </c>
      <c r="U112" s="9">
        <v>4.5</v>
      </c>
      <c r="V112" s="9">
        <v>98.68</v>
      </c>
      <c r="W112" s="9">
        <v>1</v>
      </c>
      <c r="X112" s="9">
        <v>14</v>
      </c>
      <c r="Y112" s="9" t="s">
        <v>226</v>
      </c>
      <c r="Z112" s="9" t="s">
        <v>208</v>
      </c>
      <c r="AA112" s="9">
        <v>1</v>
      </c>
      <c r="AB112" s="9" t="s">
        <v>208</v>
      </c>
      <c r="AC112" s="9" t="s">
        <v>214</v>
      </c>
      <c r="AD112" s="9">
        <v>170</v>
      </c>
      <c r="AE112" s="9">
        <v>38</v>
      </c>
      <c r="AF112" s="9">
        <v>2</v>
      </c>
      <c r="AG112" s="9" t="s">
        <v>226</v>
      </c>
      <c r="AH112" s="9">
        <v>157</v>
      </c>
      <c r="AI112" s="9">
        <v>17</v>
      </c>
      <c r="AJ112" s="9">
        <v>40</v>
      </c>
      <c r="AK112" s="9">
        <v>1654</v>
      </c>
      <c r="AL112" s="9">
        <v>177</v>
      </c>
      <c r="AM112" s="9">
        <v>4</v>
      </c>
      <c r="AO112" s="9" t="s">
        <v>209</v>
      </c>
      <c r="AP112" s="9">
        <v>10</v>
      </c>
      <c r="AQ112" s="9" t="s">
        <v>215</v>
      </c>
      <c r="AR112" s="9">
        <v>1.6</v>
      </c>
      <c r="AS112" s="9">
        <v>30</v>
      </c>
      <c r="AT112" s="9" t="s">
        <v>210</v>
      </c>
      <c r="AU112" s="9">
        <v>116</v>
      </c>
      <c r="AV112" s="9">
        <v>205</v>
      </c>
      <c r="AW112" s="9">
        <v>19.5</v>
      </c>
      <c r="AX112" s="9">
        <v>59.8</v>
      </c>
      <c r="AY112" s="9">
        <v>9.8000000000000007</v>
      </c>
      <c r="AZ112" s="9">
        <v>0.92</v>
      </c>
      <c r="BA112" s="9">
        <v>6.6</v>
      </c>
      <c r="BB112" s="9">
        <v>1.1000000000000001</v>
      </c>
      <c r="BC112" s="9">
        <v>7.1</v>
      </c>
      <c r="BD112" s="9">
        <v>1.5</v>
      </c>
      <c r="BE112" s="9">
        <v>4.9000000000000004</v>
      </c>
      <c r="BF112" s="9">
        <v>0.85</v>
      </c>
      <c r="BG112" s="9">
        <v>6.1</v>
      </c>
      <c r="BH112" s="9">
        <v>1.08</v>
      </c>
      <c r="BI112" s="9">
        <f t="shared" si="1"/>
        <v>440.25000000000011</v>
      </c>
      <c r="BJ112" s="9">
        <v>31.5</v>
      </c>
      <c r="BK112" s="9">
        <v>14.3</v>
      </c>
      <c r="BL112" s="9" t="s">
        <v>219</v>
      </c>
      <c r="BM112" s="9">
        <v>0.2</v>
      </c>
      <c r="BN112" s="9">
        <v>22</v>
      </c>
      <c r="BO112" s="9">
        <v>23.1</v>
      </c>
      <c r="BP112" s="9">
        <v>7.1</v>
      </c>
    </row>
    <row r="113" spans="1:68" x14ac:dyDescent="0.3">
      <c r="A113" s="9" t="s">
        <v>47</v>
      </c>
      <c r="B113" s="1">
        <v>32.028683000000001</v>
      </c>
      <c r="C113" s="1">
        <v>-105.499442</v>
      </c>
      <c r="D113" s="15">
        <v>4293</v>
      </c>
      <c r="E113" s="9" t="s">
        <v>361</v>
      </c>
      <c r="F113" s="15">
        <v>586</v>
      </c>
      <c r="G113" s="15">
        <v>587</v>
      </c>
      <c r="H113" s="15">
        <v>1</v>
      </c>
      <c r="I113" s="21" t="s">
        <v>317</v>
      </c>
      <c r="J113" s="9" t="s">
        <v>361</v>
      </c>
      <c r="K113" s="9">
        <v>55.09</v>
      </c>
      <c r="L113" s="9">
        <v>17.97</v>
      </c>
      <c r="M113" s="9">
        <v>5.74</v>
      </c>
      <c r="N113" s="9">
        <v>0.27200000000000002</v>
      </c>
      <c r="O113" s="9">
        <v>0.18</v>
      </c>
      <c r="P113" s="9">
        <v>0.78</v>
      </c>
      <c r="Q113" s="9">
        <v>7.88</v>
      </c>
      <c r="R113" s="9">
        <v>5.09</v>
      </c>
      <c r="S113" s="9">
        <v>0.11600000000000001</v>
      </c>
      <c r="T113" s="9">
        <v>0.09</v>
      </c>
      <c r="U113" s="9">
        <v>5.24</v>
      </c>
      <c r="V113" s="9">
        <v>98.46</v>
      </c>
      <c r="W113" s="9" t="s">
        <v>219</v>
      </c>
      <c r="X113" s="9">
        <v>19</v>
      </c>
      <c r="Y113" s="9" t="s">
        <v>226</v>
      </c>
      <c r="Z113" s="9">
        <v>20</v>
      </c>
      <c r="AA113" s="9">
        <v>1</v>
      </c>
      <c r="AB113" s="9" t="s">
        <v>208</v>
      </c>
      <c r="AC113" s="9">
        <v>10</v>
      </c>
      <c r="AD113" s="9">
        <v>230</v>
      </c>
      <c r="AE113" s="9">
        <v>42</v>
      </c>
      <c r="AF113" s="9">
        <v>2</v>
      </c>
      <c r="AG113" s="9">
        <v>7</v>
      </c>
      <c r="AH113" s="9">
        <v>177</v>
      </c>
      <c r="AI113" s="9">
        <v>23</v>
      </c>
      <c r="AJ113" s="9">
        <v>71</v>
      </c>
      <c r="AK113" s="9">
        <v>2591</v>
      </c>
      <c r="AL113" s="9">
        <v>261</v>
      </c>
      <c r="AM113" s="9">
        <v>11</v>
      </c>
      <c r="AO113" s="9" t="s">
        <v>209</v>
      </c>
      <c r="AP113" s="9">
        <v>15</v>
      </c>
      <c r="AQ113" s="9">
        <v>0.8</v>
      </c>
      <c r="AR113" s="9">
        <v>1.8</v>
      </c>
      <c r="AS113" s="9">
        <v>17</v>
      </c>
      <c r="AT113" s="9" t="s">
        <v>210</v>
      </c>
      <c r="AU113" s="9">
        <v>194</v>
      </c>
      <c r="AV113" s="9">
        <v>334</v>
      </c>
      <c r="AW113" s="9">
        <v>31</v>
      </c>
      <c r="AX113" s="9">
        <v>91.2</v>
      </c>
      <c r="AY113" s="9">
        <v>15.7</v>
      </c>
      <c r="AZ113" s="9">
        <v>1.1599999999999999</v>
      </c>
      <c r="BA113" s="9">
        <v>10.3</v>
      </c>
      <c r="BB113" s="9">
        <v>1.9</v>
      </c>
      <c r="BC113" s="9">
        <v>12.9</v>
      </c>
      <c r="BD113" s="9">
        <v>2.6</v>
      </c>
      <c r="BE113" s="9">
        <v>8.6</v>
      </c>
      <c r="BF113" s="9">
        <v>1.52</v>
      </c>
      <c r="BG113" s="9">
        <v>10.8</v>
      </c>
      <c r="BH113" s="9">
        <v>1.77</v>
      </c>
      <c r="BI113" s="9">
        <f t="shared" si="1"/>
        <v>717.44999999999993</v>
      </c>
      <c r="BJ113" s="9">
        <v>48</v>
      </c>
      <c r="BK113" s="9">
        <v>22.8</v>
      </c>
      <c r="BL113" s="9">
        <v>2</v>
      </c>
      <c r="BM113" s="9">
        <v>0.4</v>
      </c>
      <c r="BN113" s="9">
        <v>34</v>
      </c>
      <c r="BO113" s="9">
        <v>43.7</v>
      </c>
      <c r="BP113" s="9">
        <v>11</v>
      </c>
    </row>
    <row r="114" spans="1:68" x14ac:dyDescent="0.3">
      <c r="A114" s="9" t="s">
        <v>47</v>
      </c>
      <c r="B114" s="1">
        <v>32.028683000000001</v>
      </c>
      <c r="C114" s="1">
        <v>-105.499442</v>
      </c>
      <c r="D114" s="15">
        <v>4292</v>
      </c>
      <c r="E114" s="9" t="s">
        <v>362</v>
      </c>
      <c r="F114" s="15">
        <v>587</v>
      </c>
      <c r="G114" s="15">
        <v>588</v>
      </c>
      <c r="H114" s="15">
        <v>1</v>
      </c>
      <c r="I114" s="21" t="s">
        <v>317</v>
      </c>
      <c r="J114" s="9" t="s">
        <v>362</v>
      </c>
      <c r="K114" s="9">
        <v>55.13</v>
      </c>
      <c r="L114" s="9">
        <v>19.22</v>
      </c>
      <c r="M114" s="9">
        <v>4.68</v>
      </c>
      <c r="N114" s="9">
        <v>0.216</v>
      </c>
      <c r="O114" s="9">
        <v>0.1</v>
      </c>
      <c r="P114" s="9">
        <v>0.62</v>
      </c>
      <c r="Q114" s="9">
        <v>8.1300000000000008</v>
      </c>
      <c r="R114" s="9">
        <v>5.0999999999999996</v>
      </c>
      <c r="S114" s="9">
        <v>6.7000000000000004E-2</v>
      </c>
      <c r="T114" s="9">
        <v>0.04</v>
      </c>
      <c r="U114" s="9">
        <v>5.18</v>
      </c>
      <c r="V114" s="9">
        <v>98.47</v>
      </c>
      <c r="W114" s="9" t="s">
        <v>219</v>
      </c>
      <c r="X114" s="9">
        <v>21</v>
      </c>
      <c r="Y114" s="9" t="s">
        <v>226</v>
      </c>
      <c r="Z114" s="9">
        <v>20</v>
      </c>
      <c r="AA114" s="9" t="s">
        <v>219</v>
      </c>
      <c r="AB114" s="9" t="s">
        <v>208</v>
      </c>
      <c r="AC114" s="9" t="s">
        <v>214</v>
      </c>
      <c r="AD114" s="9">
        <v>230</v>
      </c>
      <c r="AE114" s="9">
        <v>45</v>
      </c>
      <c r="AF114" s="9">
        <v>2</v>
      </c>
      <c r="AG114" s="9">
        <v>8</v>
      </c>
      <c r="AH114" s="9">
        <v>181</v>
      </c>
      <c r="AI114" s="9">
        <v>13</v>
      </c>
      <c r="AJ114" s="9">
        <v>52</v>
      </c>
      <c r="AK114" s="9">
        <v>2191</v>
      </c>
      <c r="AL114" s="9">
        <v>243</v>
      </c>
      <c r="AM114" s="9">
        <v>7</v>
      </c>
      <c r="AO114" s="9" t="s">
        <v>209</v>
      </c>
      <c r="AP114" s="9">
        <v>14</v>
      </c>
      <c r="AQ114" s="9">
        <v>0.9</v>
      </c>
      <c r="AR114" s="9">
        <v>1.6</v>
      </c>
      <c r="AS114" s="9">
        <v>5</v>
      </c>
      <c r="AT114" s="9" t="s">
        <v>210</v>
      </c>
      <c r="AU114" s="9">
        <v>151</v>
      </c>
      <c r="AV114" s="9">
        <v>258</v>
      </c>
      <c r="AW114" s="9">
        <v>23.5</v>
      </c>
      <c r="AX114" s="9">
        <v>67.900000000000006</v>
      </c>
      <c r="AY114" s="9">
        <v>10.5</v>
      </c>
      <c r="AZ114" s="9">
        <v>0.74</v>
      </c>
      <c r="BA114" s="9">
        <v>7.8</v>
      </c>
      <c r="BB114" s="9">
        <v>1.4</v>
      </c>
      <c r="BC114" s="9">
        <v>8.6999999999999993</v>
      </c>
      <c r="BD114" s="9">
        <v>1.8</v>
      </c>
      <c r="BE114" s="9">
        <v>6.1</v>
      </c>
      <c r="BF114" s="9">
        <v>1.0900000000000001</v>
      </c>
      <c r="BG114" s="9">
        <v>8.3000000000000007</v>
      </c>
      <c r="BH114" s="9">
        <v>1.4</v>
      </c>
      <c r="BI114" s="9">
        <f t="shared" si="1"/>
        <v>548.2299999999999</v>
      </c>
      <c r="BJ114" s="9">
        <v>43.4</v>
      </c>
      <c r="BK114" s="9">
        <v>20.9</v>
      </c>
      <c r="BL114" s="9">
        <v>3</v>
      </c>
      <c r="BM114" s="9">
        <v>0.4</v>
      </c>
      <c r="BN114" s="9">
        <v>35</v>
      </c>
      <c r="BO114" s="9">
        <v>41.6</v>
      </c>
      <c r="BP114" s="9">
        <v>10.3</v>
      </c>
    </row>
    <row r="115" spans="1:68" x14ac:dyDescent="0.3">
      <c r="A115" s="9" t="s">
        <v>47</v>
      </c>
      <c r="B115" s="1">
        <v>32.028683000000001</v>
      </c>
      <c r="C115" s="1">
        <v>-105.499442</v>
      </c>
      <c r="D115" s="15">
        <v>4291</v>
      </c>
      <c r="E115" s="9" t="s">
        <v>363</v>
      </c>
      <c r="F115" s="15">
        <v>588</v>
      </c>
      <c r="G115" s="15">
        <v>589</v>
      </c>
      <c r="H115" s="15">
        <v>1</v>
      </c>
      <c r="I115" s="21" t="s">
        <v>317</v>
      </c>
      <c r="J115" s="9" t="s">
        <v>363</v>
      </c>
      <c r="K115" s="9">
        <v>55.69</v>
      </c>
      <c r="L115" s="9">
        <v>19.48</v>
      </c>
      <c r="M115" s="9">
        <v>4.8</v>
      </c>
      <c r="N115" s="9">
        <v>0.20200000000000001</v>
      </c>
      <c r="O115" s="9">
        <v>0.1</v>
      </c>
      <c r="P115" s="9">
        <v>0.63</v>
      </c>
      <c r="Q115" s="9">
        <v>8.02</v>
      </c>
      <c r="R115" s="9">
        <v>5.28</v>
      </c>
      <c r="S115" s="9">
        <v>7.2999999999999995E-2</v>
      </c>
      <c r="T115" s="9">
        <v>0.02</v>
      </c>
      <c r="U115" s="9">
        <v>5.19</v>
      </c>
      <c r="V115" s="9">
        <v>99.48</v>
      </c>
      <c r="W115" s="9" t="s">
        <v>219</v>
      </c>
      <c r="X115" s="9">
        <v>20</v>
      </c>
      <c r="Y115" s="9" t="s">
        <v>226</v>
      </c>
      <c r="Z115" s="9">
        <v>20</v>
      </c>
      <c r="AA115" s="9" t="s">
        <v>219</v>
      </c>
      <c r="AB115" s="9" t="s">
        <v>208</v>
      </c>
      <c r="AC115" s="9" t="s">
        <v>214</v>
      </c>
      <c r="AD115" s="9">
        <v>210</v>
      </c>
      <c r="AE115" s="9">
        <v>45</v>
      </c>
      <c r="AF115" s="9">
        <v>2</v>
      </c>
      <c r="AG115" s="9">
        <v>8</v>
      </c>
      <c r="AH115" s="9">
        <v>185</v>
      </c>
      <c r="AI115" s="9">
        <v>23</v>
      </c>
      <c r="AJ115" s="9">
        <v>63</v>
      </c>
      <c r="AK115" s="9">
        <v>2104</v>
      </c>
      <c r="AL115" s="9">
        <v>235</v>
      </c>
      <c r="AM115" s="9">
        <v>6</v>
      </c>
      <c r="AO115" s="9" t="s">
        <v>209</v>
      </c>
      <c r="AP115" s="9">
        <v>13</v>
      </c>
      <c r="AQ115" s="9">
        <v>0.8</v>
      </c>
      <c r="AR115" s="9">
        <v>1.4</v>
      </c>
      <c r="AS115" s="9">
        <v>6</v>
      </c>
      <c r="AT115" s="9" t="s">
        <v>210</v>
      </c>
      <c r="AU115" s="9">
        <v>142</v>
      </c>
      <c r="AV115" s="9">
        <v>242</v>
      </c>
      <c r="AW115" s="9">
        <v>22.4</v>
      </c>
      <c r="AX115" s="9">
        <v>62.9</v>
      </c>
      <c r="AY115" s="9">
        <v>10.3</v>
      </c>
      <c r="AZ115" s="9">
        <v>0.72</v>
      </c>
      <c r="BA115" s="9">
        <v>7.6</v>
      </c>
      <c r="BB115" s="9">
        <v>1.3</v>
      </c>
      <c r="BC115" s="9">
        <v>8.5</v>
      </c>
      <c r="BD115" s="9">
        <v>1.8</v>
      </c>
      <c r="BE115" s="9">
        <v>5.9</v>
      </c>
      <c r="BF115" s="9">
        <v>1.06</v>
      </c>
      <c r="BG115" s="9">
        <v>7.9</v>
      </c>
      <c r="BH115" s="9">
        <v>1.36</v>
      </c>
      <c r="BI115" s="9">
        <f t="shared" si="1"/>
        <v>515.74</v>
      </c>
      <c r="BJ115" s="9">
        <v>39.299999999999997</v>
      </c>
      <c r="BK115" s="9">
        <v>19.8</v>
      </c>
      <c r="BL115" s="9">
        <v>3</v>
      </c>
      <c r="BM115" s="9">
        <v>0.2</v>
      </c>
      <c r="BN115" s="9">
        <v>30</v>
      </c>
      <c r="BO115" s="9">
        <v>37.5</v>
      </c>
      <c r="BP115" s="9">
        <v>10.9</v>
      </c>
    </row>
    <row r="116" spans="1:68" x14ac:dyDescent="0.3">
      <c r="A116" s="9" t="s">
        <v>47</v>
      </c>
      <c r="B116" s="1">
        <v>32.028683000000001</v>
      </c>
      <c r="C116" s="1">
        <v>-105.499442</v>
      </c>
      <c r="D116" s="15">
        <v>4290</v>
      </c>
      <c r="E116" s="9" t="s">
        <v>364</v>
      </c>
      <c r="F116" s="15">
        <v>589</v>
      </c>
      <c r="G116" s="15">
        <v>590</v>
      </c>
      <c r="H116" s="15">
        <v>1</v>
      </c>
      <c r="I116" s="21" t="s">
        <v>317</v>
      </c>
      <c r="J116" s="9" t="s">
        <v>364</v>
      </c>
      <c r="K116" s="9">
        <v>56.4</v>
      </c>
      <c r="L116" s="9">
        <v>19.149999999999999</v>
      </c>
      <c r="M116" s="9">
        <v>5.18</v>
      </c>
      <c r="N116" s="9">
        <v>0.23</v>
      </c>
      <c r="O116" s="9">
        <v>0.11</v>
      </c>
      <c r="P116" s="9">
        <v>0.69</v>
      </c>
      <c r="Q116" s="9">
        <v>8.2100000000000009</v>
      </c>
      <c r="R116" s="9">
        <v>5.21</v>
      </c>
      <c r="S116" s="9">
        <v>7.6999999999999999E-2</v>
      </c>
      <c r="T116" s="9">
        <v>0.03</v>
      </c>
      <c r="U116" s="9">
        <v>5.08</v>
      </c>
      <c r="V116" s="9">
        <v>100.4</v>
      </c>
      <c r="W116" s="9" t="s">
        <v>219</v>
      </c>
      <c r="X116" s="9">
        <v>23</v>
      </c>
      <c r="Y116" s="9" t="s">
        <v>226</v>
      </c>
      <c r="Z116" s="9" t="s">
        <v>208</v>
      </c>
      <c r="AA116" s="9" t="s">
        <v>219</v>
      </c>
      <c r="AB116" s="9" t="s">
        <v>208</v>
      </c>
      <c r="AC116" s="9" t="s">
        <v>214</v>
      </c>
      <c r="AD116" s="9">
        <v>230</v>
      </c>
      <c r="AE116" s="9">
        <v>42</v>
      </c>
      <c r="AF116" s="9">
        <v>2</v>
      </c>
      <c r="AG116" s="9">
        <v>9</v>
      </c>
      <c r="AH116" s="9">
        <v>177</v>
      </c>
      <c r="AI116" s="9">
        <v>20</v>
      </c>
      <c r="AJ116" s="9">
        <v>55</v>
      </c>
      <c r="AK116" s="9">
        <v>2600</v>
      </c>
      <c r="AL116" s="9">
        <v>266</v>
      </c>
      <c r="AM116" s="9">
        <v>5</v>
      </c>
      <c r="AO116" s="9" t="s">
        <v>209</v>
      </c>
      <c r="AP116" s="9">
        <v>14</v>
      </c>
      <c r="AQ116" s="9">
        <v>0.7</v>
      </c>
      <c r="AR116" s="9">
        <v>2.1</v>
      </c>
      <c r="AS116" s="9">
        <v>7</v>
      </c>
      <c r="AT116" s="9" t="s">
        <v>210</v>
      </c>
      <c r="AU116" s="9">
        <v>148</v>
      </c>
      <c r="AV116" s="9">
        <v>252</v>
      </c>
      <c r="AW116" s="9">
        <v>23.8</v>
      </c>
      <c r="AX116" s="9">
        <v>68.3</v>
      </c>
      <c r="AY116" s="9">
        <v>10.9</v>
      </c>
      <c r="AZ116" s="9">
        <v>0.85</v>
      </c>
      <c r="BA116" s="9">
        <v>7.8</v>
      </c>
      <c r="BB116" s="9">
        <v>1.5</v>
      </c>
      <c r="BC116" s="9">
        <v>9.6999999999999993</v>
      </c>
      <c r="BD116" s="9">
        <v>2</v>
      </c>
      <c r="BE116" s="9">
        <v>6.2</v>
      </c>
      <c r="BF116" s="9">
        <v>1.18</v>
      </c>
      <c r="BG116" s="9">
        <v>8.5</v>
      </c>
      <c r="BH116" s="9">
        <v>1.55</v>
      </c>
      <c r="BI116" s="9">
        <f t="shared" si="1"/>
        <v>542.28000000000009</v>
      </c>
      <c r="BJ116" s="9">
        <v>45</v>
      </c>
      <c r="BK116" s="9">
        <v>22.2</v>
      </c>
      <c r="BL116" s="9">
        <v>5</v>
      </c>
      <c r="BM116" s="9">
        <v>0.2</v>
      </c>
      <c r="BN116" s="9">
        <v>35</v>
      </c>
      <c r="BO116" s="9">
        <v>44</v>
      </c>
      <c r="BP116" s="9">
        <v>11.5</v>
      </c>
    </row>
    <row r="117" spans="1:68" x14ac:dyDescent="0.3">
      <c r="A117" s="9" t="s">
        <v>47</v>
      </c>
      <c r="B117" s="1">
        <v>32.028683000000001</v>
      </c>
      <c r="C117" s="1">
        <v>-105.499442</v>
      </c>
      <c r="D117" s="15">
        <v>4289</v>
      </c>
      <c r="E117" s="9" t="s">
        <v>365</v>
      </c>
      <c r="F117" s="15">
        <v>590</v>
      </c>
      <c r="G117" s="15">
        <v>591</v>
      </c>
      <c r="H117" s="15">
        <v>1</v>
      </c>
      <c r="I117" s="21" t="s">
        <v>317</v>
      </c>
      <c r="J117" s="9" t="s">
        <v>365</v>
      </c>
      <c r="K117" s="9">
        <v>56.01</v>
      </c>
      <c r="L117" s="9">
        <v>17.420000000000002</v>
      </c>
      <c r="M117" s="9">
        <v>6.16</v>
      </c>
      <c r="N117" s="9">
        <v>0.311</v>
      </c>
      <c r="O117" s="9">
        <v>0.25</v>
      </c>
      <c r="P117" s="9">
        <v>0.9</v>
      </c>
      <c r="Q117" s="9">
        <v>8.15</v>
      </c>
      <c r="R117" s="9">
        <v>4.28</v>
      </c>
      <c r="S117" s="9">
        <v>9.9000000000000005E-2</v>
      </c>
      <c r="T117" s="9">
        <v>0.06</v>
      </c>
      <c r="U117" s="9">
        <v>5.04</v>
      </c>
      <c r="V117" s="9">
        <v>98.68</v>
      </c>
      <c r="W117" s="9" t="s">
        <v>219</v>
      </c>
      <c r="X117" s="9">
        <v>19</v>
      </c>
      <c r="Y117" s="9" t="s">
        <v>226</v>
      </c>
      <c r="Z117" s="9" t="s">
        <v>208</v>
      </c>
      <c r="AA117" s="9">
        <v>1</v>
      </c>
      <c r="AB117" s="9" t="s">
        <v>208</v>
      </c>
      <c r="AC117" s="9" t="s">
        <v>214</v>
      </c>
      <c r="AD117" s="9">
        <v>250</v>
      </c>
      <c r="AE117" s="9">
        <v>35</v>
      </c>
      <c r="AF117" s="9">
        <v>2</v>
      </c>
      <c r="AG117" s="9">
        <v>5</v>
      </c>
      <c r="AH117" s="9">
        <v>151</v>
      </c>
      <c r="AI117" s="9">
        <v>36</v>
      </c>
      <c r="AJ117" s="9">
        <v>93</v>
      </c>
      <c r="AK117" s="9">
        <v>4072</v>
      </c>
      <c r="AL117" s="9">
        <v>326</v>
      </c>
      <c r="AM117" s="9">
        <v>10</v>
      </c>
      <c r="AO117" s="9" t="s">
        <v>209</v>
      </c>
      <c r="AP117" s="9">
        <v>20</v>
      </c>
      <c r="AQ117" s="9">
        <v>0.7</v>
      </c>
      <c r="AR117" s="9">
        <v>4</v>
      </c>
      <c r="AS117" s="9">
        <v>15</v>
      </c>
      <c r="AT117" s="9" t="s">
        <v>210</v>
      </c>
      <c r="AU117" s="9">
        <v>248</v>
      </c>
      <c r="AV117" s="9">
        <v>419</v>
      </c>
      <c r="AW117" s="9">
        <v>38.5</v>
      </c>
      <c r="AX117" s="9">
        <v>113</v>
      </c>
      <c r="AY117" s="9">
        <v>18.600000000000001</v>
      </c>
      <c r="AZ117" s="9">
        <v>1.43</v>
      </c>
      <c r="BA117" s="9">
        <v>12.7</v>
      </c>
      <c r="BB117" s="9">
        <v>2.4</v>
      </c>
      <c r="BC117" s="9">
        <v>14.2</v>
      </c>
      <c r="BD117" s="9">
        <v>3</v>
      </c>
      <c r="BE117" s="9">
        <v>10.4</v>
      </c>
      <c r="BF117" s="9">
        <v>2.11</v>
      </c>
      <c r="BG117" s="9">
        <v>15.8</v>
      </c>
      <c r="BH117" s="9">
        <v>2.64</v>
      </c>
      <c r="BI117" s="9">
        <f t="shared" si="1"/>
        <v>901.78</v>
      </c>
      <c r="BJ117" s="9">
        <v>71</v>
      </c>
      <c r="BK117" s="9">
        <v>33.5</v>
      </c>
      <c r="BL117" s="9">
        <v>2</v>
      </c>
      <c r="BM117" s="9">
        <v>0.2</v>
      </c>
      <c r="BN117" s="9">
        <v>32</v>
      </c>
      <c r="BO117" s="9">
        <v>37.5</v>
      </c>
      <c r="BP117" s="9">
        <v>20.100000000000001</v>
      </c>
    </row>
    <row r="118" spans="1:68" x14ac:dyDescent="0.3">
      <c r="A118" s="9" t="s">
        <v>47</v>
      </c>
      <c r="B118" s="1">
        <v>32.028683000000001</v>
      </c>
      <c r="C118" s="1">
        <v>-105.499442</v>
      </c>
      <c r="D118" s="15">
        <v>4288</v>
      </c>
      <c r="E118" s="9" t="s">
        <v>366</v>
      </c>
      <c r="F118" s="15">
        <v>591</v>
      </c>
      <c r="G118" s="15">
        <v>592</v>
      </c>
      <c r="H118" s="15">
        <v>1</v>
      </c>
      <c r="I118" s="21" t="s">
        <v>317</v>
      </c>
      <c r="J118" s="9" t="s">
        <v>366</v>
      </c>
      <c r="K118" s="9">
        <v>55.92</v>
      </c>
      <c r="L118" s="9">
        <v>17.239999999999998</v>
      </c>
      <c r="M118" s="9">
        <v>6.6</v>
      </c>
      <c r="N118" s="9">
        <v>0.316</v>
      </c>
      <c r="O118" s="9">
        <v>0.24</v>
      </c>
      <c r="P118" s="9">
        <v>0.94</v>
      </c>
      <c r="Q118" s="9">
        <v>7.42</v>
      </c>
      <c r="R118" s="9">
        <v>4.84</v>
      </c>
      <c r="S118" s="9">
        <v>0.14699999999999999</v>
      </c>
      <c r="T118" s="9">
        <v>0.1</v>
      </c>
      <c r="U118" s="9">
        <v>4.67</v>
      </c>
      <c r="V118" s="9">
        <v>98.41</v>
      </c>
      <c r="W118" s="9">
        <v>1</v>
      </c>
      <c r="X118" s="9">
        <v>18</v>
      </c>
      <c r="Y118" s="9" t="s">
        <v>226</v>
      </c>
      <c r="Z118" s="9" t="s">
        <v>208</v>
      </c>
      <c r="AA118" s="9">
        <v>1</v>
      </c>
      <c r="AB118" s="9" t="s">
        <v>208</v>
      </c>
      <c r="AC118" s="9" t="s">
        <v>214</v>
      </c>
      <c r="AD118" s="9">
        <v>220</v>
      </c>
      <c r="AE118" s="9">
        <v>36</v>
      </c>
      <c r="AF118" s="9">
        <v>2</v>
      </c>
      <c r="AG118" s="9" t="s">
        <v>226</v>
      </c>
      <c r="AH118" s="9">
        <v>172</v>
      </c>
      <c r="AI118" s="9">
        <v>31</v>
      </c>
      <c r="AJ118" s="9">
        <v>50</v>
      </c>
      <c r="AK118" s="9">
        <v>2059</v>
      </c>
      <c r="AL118" s="9">
        <v>238</v>
      </c>
      <c r="AM118" s="9">
        <v>5</v>
      </c>
      <c r="AO118" s="9">
        <v>0.2</v>
      </c>
      <c r="AP118" s="9">
        <v>13</v>
      </c>
      <c r="AQ118" s="9">
        <v>0.7</v>
      </c>
      <c r="AR118" s="9">
        <v>3.7</v>
      </c>
      <c r="AS118" s="9">
        <v>26</v>
      </c>
      <c r="AT118" s="9" t="s">
        <v>210</v>
      </c>
      <c r="AU118" s="9">
        <v>159</v>
      </c>
      <c r="AV118" s="9">
        <v>276</v>
      </c>
      <c r="AW118" s="9">
        <v>26.1</v>
      </c>
      <c r="AX118" s="9">
        <v>77.599999999999994</v>
      </c>
      <c r="AY118" s="9">
        <v>12.6</v>
      </c>
      <c r="AZ118" s="9">
        <v>1.02</v>
      </c>
      <c r="BA118" s="9">
        <v>7.9</v>
      </c>
      <c r="BB118" s="9">
        <v>1.4</v>
      </c>
      <c r="BC118" s="9">
        <v>8.6999999999999993</v>
      </c>
      <c r="BD118" s="9">
        <v>1.7</v>
      </c>
      <c r="BE118" s="9">
        <v>5.8</v>
      </c>
      <c r="BF118" s="9">
        <v>1.1100000000000001</v>
      </c>
      <c r="BG118" s="9">
        <v>7.6</v>
      </c>
      <c r="BH118" s="9">
        <v>1.37</v>
      </c>
      <c r="BI118" s="9">
        <f t="shared" si="1"/>
        <v>587.90000000000009</v>
      </c>
      <c r="BJ118" s="9">
        <v>37.200000000000003</v>
      </c>
      <c r="BK118" s="9">
        <v>19.899999999999999</v>
      </c>
      <c r="BL118" s="9">
        <v>4</v>
      </c>
      <c r="BM118" s="9">
        <v>0.3</v>
      </c>
      <c r="BN118" s="9">
        <v>30</v>
      </c>
      <c r="BO118" s="9">
        <v>33.9</v>
      </c>
      <c r="BP118" s="9">
        <v>11.1</v>
      </c>
    </row>
    <row r="119" spans="1:68" x14ac:dyDescent="0.3">
      <c r="A119" s="9" t="s">
        <v>47</v>
      </c>
      <c r="B119" s="1">
        <v>32.028683000000001</v>
      </c>
      <c r="C119" s="1">
        <v>-105.499442</v>
      </c>
      <c r="D119" s="15">
        <v>4287</v>
      </c>
      <c r="E119" s="9" t="s">
        <v>367</v>
      </c>
      <c r="F119" s="15">
        <v>592</v>
      </c>
      <c r="G119" s="15">
        <v>593</v>
      </c>
      <c r="H119" s="15">
        <v>1</v>
      </c>
      <c r="I119" s="21" t="s">
        <v>317</v>
      </c>
      <c r="J119" s="9" t="s">
        <v>367</v>
      </c>
      <c r="K119" s="9">
        <v>56.85</v>
      </c>
      <c r="L119" s="9">
        <v>18.53</v>
      </c>
      <c r="M119" s="9">
        <v>5.35</v>
      </c>
      <c r="N119" s="9">
        <v>0.23300000000000001</v>
      </c>
      <c r="O119" s="9">
        <v>0.18</v>
      </c>
      <c r="P119" s="9">
        <v>0.85</v>
      </c>
      <c r="Q119" s="9">
        <v>7.26</v>
      </c>
      <c r="R119" s="9">
        <v>5.09</v>
      </c>
      <c r="S119" s="9">
        <v>0.122</v>
      </c>
      <c r="T119" s="9">
        <v>7.0000000000000007E-2</v>
      </c>
      <c r="U119" s="9">
        <v>4.79</v>
      </c>
      <c r="V119" s="9">
        <v>99.33</v>
      </c>
      <c r="W119" s="9">
        <v>1</v>
      </c>
      <c r="X119" s="9">
        <v>17</v>
      </c>
      <c r="Y119" s="9" t="s">
        <v>226</v>
      </c>
      <c r="Z119" s="9">
        <v>20</v>
      </c>
      <c r="AA119" s="9">
        <v>1</v>
      </c>
      <c r="AB119" s="9" t="s">
        <v>208</v>
      </c>
      <c r="AC119" s="9" t="s">
        <v>214</v>
      </c>
      <c r="AD119" s="9">
        <v>190</v>
      </c>
      <c r="AE119" s="9">
        <v>40</v>
      </c>
      <c r="AF119" s="9">
        <v>2</v>
      </c>
      <c r="AG119" s="9">
        <v>8</v>
      </c>
      <c r="AH119" s="9">
        <v>181</v>
      </c>
      <c r="AI119" s="9">
        <v>26</v>
      </c>
      <c r="AJ119" s="9">
        <v>43</v>
      </c>
      <c r="AK119" s="9">
        <v>1731</v>
      </c>
      <c r="AL119" s="9">
        <v>196</v>
      </c>
      <c r="AM119" s="9">
        <v>6</v>
      </c>
      <c r="AO119" s="9" t="s">
        <v>209</v>
      </c>
      <c r="AP119" s="9">
        <v>11</v>
      </c>
      <c r="AQ119" s="9">
        <v>0.6</v>
      </c>
      <c r="AR119" s="9">
        <v>2.5</v>
      </c>
      <c r="AS119" s="9">
        <v>21</v>
      </c>
      <c r="AT119" s="9" t="s">
        <v>210</v>
      </c>
      <c r="AU119" s="9">
        <v>127</v>
      </c>
      <c r="AV119" s="9">
        <v>219</v>
      </c>
      <c r="AW119" s="9">
        <v>21.2</v>
      </c>
      <c r="AX119" s="9">
        <v>62.4</v>
      </c>
      <c r="AY119" s="9">
        <v>9.3000000000000007</v>
      </c>
      <c r="AZ119" s="9">
        <v>0.88</v>
      </c>
      <c r="BA119" s="9">
        <v>7</v>
      </c>
      <c r="BB119" s="9">
        <v>1.2</v>
      </c>
      <c r="BC119" s="9">
        <v>7.7</v>
      </c>
      <c r="BD119" s="9">
        <v>1.5</v>
      </c>
      <c r="BE119" s="9">
        <v>4.9000000000000004</v>
      </c>
      <c r="BF119" s="9">
        <v>0.88</v>
      </c>
      <c r="BG119" s="9">
        <v>6.1</v>
      </c>
      <c r="BH119" s="9">
        <v>1.06</v>
      </c>
      <c r="BI119" s="9">
        <f t="shared" si="1"/>
        <v>470.11999999999995</v>
      </c>
      <c r="BJ119" s="9">
        <v>32.9</v>
      </c>
      <c r="BK119" s="9">
        <v>15.3</v>
      </c>
      <c r="BL119" s="9">
        <v>2</v>
      </c>
      <c r="BM119" s="9">
        <v>0.3</v>
      </c>
      <c r="BN119" s="9">
        <v>25</v>
      </c>
      <c r="BO119" s="9">
        <v>28.9</v>
      </c>
      <c r="BP119" s="9">
        <v>8.3000000000000007</v>
      </c>
    </row>
    <row r="120" spans="1:68" x14ac:dyDescent="0.3">
      <c r="A120" s="9" t="s">
        <v>47</v>
      </c>
      <c r="B120" s="1">
        <v>32.028683000000001</v>
      </c>
      <c r="C120" s="1">
        <v>-105.499442</v>
      </c>
      <c r="D120" s="15">
        <v>4286</v>
      </c>
      <c r="E120" s="9" t="s">
        <v>368</v>
      </c>
      <c r="F120" s="15">
        <v>593</v>
      </c>
      <c r="G120" s="15">
        <v>594</v>
      </c>
      <c r="H120" s="15">
        <v>1</v>
      </c>
      <c r="I120" s="21" t="s">
        <v>317</v>
      </c>
      <c r="J120" s="9" t="s">
        <v>368</v>
      </c>
      <c r="K120" s="9">
        <v>56.27</v>
      </c>
      <c r="L120" s="9">
        <v>19.559999999999999</v>
      </c>
      <c r="M120" s="9">
        <v>4.38</v>
      </c>
      <c r="N120" s="9">
        <v>0.183</v>
      </c>
      <c r="O120" s="9">
        <v>0.12</v>
      </c>
      <c r="P120" s="9">
        <v>0.76</v>
      </c>
      <c r="Q120" s="9">
        <v>6.82</v>
      </c>
      <c r="R120" s="9">
        <v>5.17</v>
      </c>
      <c r="S120" s="9">
        <v>6.9000000000000006E-2</v>
      </c>
      <c r="T120" s="9">
        <v>0.05</v>
      </c>
      <c r="U120" s="9">
        <v>5.22</v>
      </c>
      <c r="V120" s="9">
        <v>98.6</v>
      </c>
      <c r="W120" s="9" t="s">
        <v>219</v>
      </c>
      <c r="X120" s="9">
        <v>17</v>
      </c>
      <c r="Y120" s="9" t="s">
        <v>226</v>
      </c>
      <c r="Z120" s="9">
        <v>20</v>
      </c>
      <c r="AA120" s="9" t="s">
        <v>219</v>
      </c>
      <c r="AB120" s="9" t="s">
        <v>208</v>
      </c>
      <c r="AC120" s="9" t="s">
        <v>214</v>
      </c>
      <c r="AD120" s="9">
        <v>180</v>
      </c>
      <c r="AE120" s="9">
        <v>42</v>
      </c>
      <c r="AF120" s="9">
        <v>2</v>
      </c>
      <c r="AG120" s="9">
        <v>7</v>
      </c>
      <c r="AH120" s="9">
        <v>189</v>
      </c>
      <c r="AI120" s="9">
        <v>32</v>
      </c>
      <c r="AJ120" s="9">
        <v>42</v>
      </c>
      <c r="AK120" s="9">
        <v>1751</v>
      </c>
      <c r="AL120" s="9">
        <v>184</v>
      </c>
      <c r="AM120" s="9">
        <v>12</v>
      </c>
      <c r="AO120" s="9" t="s">
        <v>209</v>
      </c>
      <c r="AP120" s="9">
        <v>11</v>
      </c>
      <c r="AQ120" s="9">
        <v>0.8</v>
      </c>
      <c r="AR120" s="9">
        <v>2.2000000000000002</v>
      </c>
      <c r="AS120" s="9">
        <v>4</v>
      </c>
      <c r="AT120" s="9" t="s">
        <v>210</v>
      </c>
      <c r="AU120" s="9">
        <v>113</v>
      </c>
      <c r="AV120" s="9">
        <v>193</v>
      </c>
      <c r="AW120" s="9">
        <v>18.100000000000001</v>
      </c>
      <c r="AX120" s="9">
        <v>53.5</v>
      </c>
      <c r="AY120" s="9">
        <v>8.1999999999999993</v>
      </c>
      <c r="AZ120" s="9">
        <v>0.64</v>
      </c>
      <c r="BA120" s="9">
        <v>5.8</v>
      </c>
      <c r="BB120" s="9">
        <v>1.1000000000000001</v>
      </c>
      <c r="BC120" s="9">
        <v>6.9</v>
      </c>
      <c r="BD120" s="9">
        <v>1.4</v>
      </c>
      <c r="BE120" s="9">
        <v>4.3</v>
      </c>
      <c r="BF120" s="9">
        <v>0.8</v>
      </c>
      <c r="BG120" s="9">
        <v>6.2</v>
      </c>
      <c r="BH120" s="9">
        <v>1.17</v>
      </c>
      <c r="BI120" s="9">
        <f t="shared" si="1"/>
        <v>414.11</v>
      </c>
      <c r="BJ120" s="9">
        <v>32.6</v>
      </c>
      <c r="BK120" s="9">
        <v>15</v>
      </c>
      <c r="BL120" s="9">
        <v>3</v>
      </c>
      <c r="BM120" s="9">
        <v>0.3</v>
      </c>
      <c r="BN120" s="9">
        <v>23</v>
      </c>
      <c r="BO120" s="9">
        <v>26.9</v>
      </c>
      <c r="BP120" s="9">
        <v>7.2</v>
      </c>
    </row>
    <row r="121" spans="1:68" x14ac:dyDescent="0.3">
      <c r="A121" s="9" t="s">
        <v>47</v>
      </c>
      <c r="B121" s="1">
        <v>32.028683000000001</v>
      </c>
      <c r="C121" s="1">
        <v>-105.499442</v>
      </c>
      <c r="D121" s="15">
        <v>4285</v>
      </c>
      <c r="E121" s="9" t="s">
        <v>369</v>
      </c>
      <c r="F121" s="15">
        <v>594</v>
      </c>
      <c r="G121" s="15">
        <v>595</v>
      </c>
      <c r="H121" s="15">
        <v>1</v>
      </c>
      <c r="I121" s="21" t="s">
        <v>317</v>
      </c>
      <c r="J121" s="9" t="s">
        <v>369</v>
      </c>
      <c r="K121" s="9">
        <v>56.98</v>
      </c>
      <c r="L121" s="9">
        <v>18.149999999999999</v>
      </c>
      <c r="M121" s="9">
        <v>4.68</v>
      </c>
      <c r="N121" s="9">
        <v>0.188</v>
      </c>
      <c r="O121" s="9">
        <v>0.16</v>
      </c>
      <c r="P121" s="9">
        <v>0.61</v>
      </c>
      <c r="Q121" s="9">
        <v>7.74</v>
      </c>
      <c r="R121" s="9">
        <v>5.04</v>
      </c>
      <c r="S121" s="9">
        <v>8.6999999999999994E-2</v>
      </c>
      <c r="T121" s="9">
        <v>0.04</v>
      </c>
      <c r="U121" s="9">
        <v>4.8899999999999997</v>
      </c>
      <c r="V121" s="9">
        <v>98.58</v>
      </c>
      <c r="W121" s="9" t="s">
        <v>219</v>
      </c>
      <c r="X121" s="9">
        <v>18</v>
      </c>
      <c r="Y121" s="9" t="s">
        <v>226</v>
      </c>
      <c r="Z121" s="9" t="s">
        <v>208</v>
      </c>
      <c r="AA121" s="9" t="s">
        <v>219</v>
      </c>
      <c r="AB121" s="9" t="s">
        <v>208</v>
      </c>
      <c r="AC121" s="9" t="s">
        <v>214</v>
      </c>
      <c r="AD121" s="9">
        <v>180</v>
      </c>
      <c r="AE121" s="9">
        <v>41</v>
      </c>
      <c r="AF121" s="9">
        <v>2</v>
      </c>
      <c r="AG121" s="9" t="s">
        <v>226</v>
      </c>
      <c r="AH121" s="9">
        <v>200</v>
      </c>
      <c r="AI121" s="9">
        <v>31</v>
      </c>
      <c r="AJ121" s="9">
        <v>45</v>
      </c>
      <c r="AK121" s="9">
        <v>2354</v>
      </c>
      <c r="AM121" s="9">
        <v>11</v>
      </c>
      <c r="AO121" s="9">
        <v>0.2</v>
      </c>
      <c r="AP121" s="9">
        <v>15</v>
      </c>
      <c r="AQ121" s="9" t="s">
        <v>215</v>
      </c>
      <c r="AR121" s="9">
        <v>4.4000000000000004</v>
      </c>
      <c r="AS121" s="9">
        <v>9</v>
      </c>
      <c r="AT121" s="9" t="s">
        <v>210</v>
      </c>
      <c r="AU121" s="9">
        <v>139</v>
      </c>
      <c r="AV121" s="9">
        <v>236</v>
      </c>
      <c r="AW121" s="9">
        <v>22.5</v>
      </c>
      <c r="AX121" s="9">
        <v>66.400000000000006</v>
      </c>
      <c r="AY121" s="9">
        <v>10.4</v>
      </c>
      <c r="AZ121" s="9">
        <v>0.7</v>
      </c>
      <c r="BA121" s="9">
        <v>7.1</v>
      </c>
      <c r="BB121" s="9">
        <v>1.3</v>
      </c>
      <c r="BC121" s="9">
        <v>7.8</v>
      </c>
      <c r="BD121" s="9">
        <v>1.6</v>
      </c>
      <c r="BE121" s="9">
        <v>5.3</v>
      </c>
      <c r="BF121" s="9">
        <v>0.95</v>
      </c>
      <c r="BG121" s="9">
        <v>7.4</v>
      </c>
      <c r="BH121" s="9">
        <v>1.37</v>
      </c>
      <c r="BI121" s="9">
        <f t="shared" si="1"/>
        <v>507.82</v>
      </c>
      <c r="BJ121" s="9">
        <v>37.9</v>
      </c>
      <c r="BK121" s="9">
        <v>21</v>
      </c>
      <c r="BL121" s="9">
        <v>3</v>
      </c>
      <c r="BM121" s="9">
        <v>0.4</v>
      </c>
      <c r="BN121" s="9">
        <v>27</v>
      </c>
      <c r="BO121" s="9">
        <v>37.200000000000003</v>
      </c>
      <c r="BP121" s="9">
        <v>13.8</v>
      </c>
    </row>
    <row r="122" spans="1:68" x14ac:dyDescent="0.3">
      <c r="A122" s="9" t="s">
        <v>47</v>
      </c>
      <c r="B122" s="1">
        <v>32.028683000000001</v>
      </c>
      <c r="C122" s="1">
        <v>-105.499442</v>
      </c>
      <c r="D122" s="15">
        <v>4284</v>
      </c>
      <c r="E122" s="9" t="s">
        <v>370</v>
      </c>
      <c r="F122" s="15">
        <v>595</v>
      </c>
      <c r="G122" s="15">
        <v>596</v>
      </c>
      <c r="H122" s="15">
        <v>1</v>
      </c>
      <c r="I122" s="21" t="s">
        <v>317</v>
      </c>
      <c r="J122" s="9" t="s">
        <v>370</v>
      </c>
      <c r="K122" s="9">
        <v>56.42</v>
      </c>
      <c r="L122" s="9">
        <v>19.649999999999999</v>
      </c>
      <c r="M122" s="9">
        <v>4.53</v>
      </c>
      <c r="N122" s="9">
        <v>0.19900000000000001</v>
      </c>
      <c r="O122" s="9">
        <v>0.14000000000000001</v>
      </c>
      <c r="P122" s="9">
        <v>0.57999999999999996</v>
      </c>
      <c r="Q122" s="9">
        <v>7.75</v>
      </c>
      <c r="R122" s="9">
        <v>4.72</v>
      </c>
      <c r="S122" s="9">
        <v>6.6000000000000003E-2</v>
      </c>
      <c r="T122" s="9">
        <v>0.04</v>
      </c>
      <c r="U122" s="9">
        <v>4.9400000000000004</v>
      </c>
      <c r="V122" s="9">
        <v>99.03</v>
      </c>
      <c r="W122" s="9" t="s">
        <v>219</v>
      </c>
      <c r="X122" s="9">
        <v>21</v>
      </c>
      <c r="Y122" s="9" t="s">
        <v>226</v>
      </c>
      <c r="Z122" s="9">
        <v>20</v>
      </c>
      <c r="AA122" s="9" t="s">
        <v>219</v>
      </c>
      <c r="AB122" s="9" t="s">
        <v>208</v>
      </c>
      <c r="AC122" s="9" t="s">
        <v>214</v>
      </c>
      <c r="AD122" s="9">
        <v>190</v>
      </c>
      <c r="AE122" s="9">
        <v>41</v>
      </c>
      <c r="AF122" s="9">
        <v>2</v>
      </c>
      <c r="AG122" s="9">
        <v>7</v>
      </c>
      <c r="AH122" s="9">
        <v>189</v>
      </c>
      <c r="AI122" s="9">
        <v>25</v>
      </c>
      <c r="AJ122" s="9">
        <v>36</v>
      </c>
      <c r="AK122" s="9">
        <v>1817</v>
      </c>
      <c r="AL122" s="9">
        <v>194</v>
      </c>
      <c r="AM122" s="9">
        <v>8</v>
      </c>
      <c r="AO122" s="9" t="s">
        <v>209</v>
      </c>
      <c r="AP122" s="9">
        <v>11</v>
      </c>
      <c r="AQ122" s="9">
        <v>0.7</v>
      </c>
      <c r="AR122" s="9">
        <v>4</v>
      </c>
      <c r="AS122" s="9">
        <v>7</v>
      </c>
      <c r="AT122" s="9" t="s">
        <v>210</v>
      </c>
      <c r="AU122" s="9">
        <v>107</v>
      </c>
      <c r="AV122" s="9">
        <v>181</v>
      </c>
      <c r="AW122" s="9">
        <v>17.2</v>
      </c>
      <c r="AX122" s="9">
        <v>48.9</v>
      </c>
      <c r="AY122" s="9">
        <v>7.6</v>
      </c>
      <c r="AZ122" s="9">
        <v>0.54</v>
      </c>
      <c r="BA122" s="9">
        <v>5.5</v>
      </c>
      <c r="BB122" s="9">
        <v>0.9</v>
      </c>
      <c r="BC122" s="9">
        <v>6</v>
      </c>
      <c r="BD122" s="9">
        <v>1.2</v>
      </c>
      <c r="BE122" s="9">
        <v>4.0999999999999996</v>
      </c>
      <c r="BF122" s="9">
        <v>0.74</v>
      </c>
      <c r="BG122" s="9">
        <v>6.2</v>
      </c>
      <c r="BH122" s="9">
        <v>1.1299999999999999</v>
      </c>
      <c r="BI122" s="9">
        <f t="shared" si="1"/>
        <v>388.01</v>
      </c>
      <c r="BJ122" s="9">
        <v>33.6</v>
      </c>
      <c r="BK122" s="9">
        <v>14.5</v>
      </c>
      <c r="BL122" s="9">
        <v>2</v>
      </c>
      <c r="BM122" s="9">
        <v>0.3</v>
      </c>
      <c r="BN122" s="9">
        <v>27</v>
      </c>
      <c r="BO122" s="9">
        <v>32.1</v>
      </c>
      <c r="BP122" s="9">
        <v>10.4</v>
      </c>
    </row>
    <row r="123" spans="1:68" x14ac:dyDescent="0.3">
      <c r="A123" s="9" t="s">
        <v>47</v>
      </c>
      <c r="B123" s="1">
        <v>32.028683000000001</v>
      </c>
      <c r="C123" s="1">
        <v>-105.499442</v>
      </c>
      <c r="D123" s="15">
        <v>4283</v>
      </c>
      <c r="E123" s="9" t="s">
        <v>371</v>
      </c>
      <c r="F123" s="15">
        <v>596</v>
      </c>
      <c r="G123" s="15">
        <v>596</v>
      </c>
      <c r="H123" s="15">
        <v>0</v>
      </c>
      <c r="I123" s="21" t="s">
        <v>317</v>
      </c>
      <c r="J123" s="9" t="s">
        <v>371</v>
      </c>
      <c r="K123" s="9">
        <v>56.18</v>
      </c>
      <c r="L123" s="9">
        <v>17.2</v>
      </c>
      <c r="M123" s="9">
        <v>6.28</v>
      </c>
      <c r="N123" s="9">
        <v>0.41</v>
      </c>
      <c r="O123" s="9">
        <v>0.11</v>
      </c>
      <c r="P123" s="9">
        <v>1.1200000000000001</v>
      </c>
      <c r="Q123" s="9">
        <v>8.15</v>
      </c>
      <c r="R123" s="9">
        <v>3.83</v>
      </c>
      <c r="S123" s="9">
        <v>0.06</v>
      </c>
      <c r="T123" s="9">
        <v>0.05</v>
      </c>
      <c r="U123" s="9">
        <v>4.5199999999999996</v>
      </c>
      <c r="V123" s="9">
        <v>97.92</v>
      </c>
      <c r="W123" s="9" t="s">
        <v>219</v>
      </c>
      <c r="X123" s="9">
        <v>47</v>
      </c>
      <c r="Y123" s="9" t="s">
        <v>226</v>
      </c>
      <c r="Z123" s="9">
        <v>20</v>
      </c>
      <c r="AA123" s="9" t="s">
        <v>219</v>
      </c>
      <c r="AB123" s="9" t="s">
        <v>208</v>
      </c>
      <c r="AC123" s="9" t="s">
        <v>214</v>
      </c>
      <c r="AD123" s="9">
        <v>490</v>
      </c>
      <c r="AE123" s="9">
        <v>61</v>
      </c>
      <c r="AF123" s="9">
        <v>3</v>
      </c>
      <c r="AG123" s="9">
        <v>11</v>
      </c>
      <c r="AH123" s="9">
        <v>217</v>
      </c>
      <c r="AI123" s="9">
        <v>29</v>
      </c>
      <c r="AJ123" s="9">
        <v>205</v>
      </c>
      <c r="AK123" s="9">
        <v>6975</v>
      </c>
      <c r="AL123" s="9">
        <v>802</v>
      </c>
      <c r="AM123" s="9">
        <v>8</v>
      </c>
      <c r="AO123" s="9">
        <v>0.3</v>
      </c>
      <c r="AP123" s="9">
        <v>33</v>
      </c>
      <c r="AQ123" s="9">
        <v>1.3</v>
      </c>
      <c r="AR123" s="9">
        <v>5.0999999999999996</v>
      </c>
      <c r="AS123" s="9">
        <v>4</v>
      </c>
      <c r="AT123" s="9">
        <v>0.5</v>
      </c>
      <c r="AU123" s="9">
        <v>494</v>
      </c>
      <c r="AV123" s="9">
        <v>809</v>
      </c>
      <c r="AW123" s="9">
        <v>71.599999999999994</v>
      </c>
      <c r="AX123" s="9">
        <v>203</v>
      </c>
      <c r="AY123" s="9">
        <v>35</v>
      </c>
      <c r="AZ123" s="9">
        <v>2.2799999999999998</v>
      </c>
      <c r="BA123" s="9">
        <v>26.7</v>
      </c>
      <c r="BB123" s="9">
        <v>5.3</v>
      </c>
      <c r="BC123" s="9">
        <v>37.700000000000003</v>
      </c>
      <c r="BD123" s="9">
        <v>8</v>
      </c>
      <c r="BE123" s="9">
        <v>27.3</v>
      </c>
      <c r="BF123" s="9">
        <v>4.7300000000000004</v>
      </c>
      <c r="BG123" s="9">
        <v>34.1</v>
      </c>
      <c r="BH123" s="9">
        <v>5.28</v>
      </c>
      <c r="BI123" s="9">
        <f t="shared" si="1"/>
        <v>1763.9899999999998</v>
      </c>
      <c r="BJ123" s="9">
        <v>142</v>
      </c>
      <c r="BK123" s="9">
        <v>79.2</v>
      </c>
      <c r="BL123" s="9">
        <v>10</v>
      </c>
      <c r="BM123" s="9">
        <v>0.6</v>
      </c>
      <c r="BN123" s="9">
        <v>81</v>
      </c>
      <c r="BO123" s="9">
        <v>110</v>
      </c>
      <c r="BP123" s="9">
        <v>38</v>
      </c>
    </row>
    <row r="124" spans="1:68" x14ac:dyDescent="0.3">
      <c r="A124" s="9" t="s">
        <v>47</v>
      </c>
      <c r="B124" s="1">
        <v>32.028683000000001</v>
      </c>
      <c r="C124" s="1">
        <v>-105.499442</v>
      </c>
      <c r="D124" s="15">
        <v>4283</v>
      </c>
      <c r="E124" s="9" t="s">
        <v>372</v>
      </c>
      <c r="F124" s="15">
        <v>596</v>
      </c>
      <c r="G124" s="15">
        <v>597</v>
      </c>
      <c r="H124" s="15">
        <v>1</v>
      </c>
      <c r="I124" s="21" t="s">
        <v>317</v>
      </c>
      <c r="J124" s="9" t="s">
        <v>372</v>
      </c>
      <c r="K124" s="9">
        <v>55.24</v>
      </c>
      <c r="L124" s="9">
        <v>18.07</v>
      </c>
      <c r="M124" s="9">
        <v>6.47</v>
      </c>
      <c r="N124" s="9">
        <v>0.34300000000000003</v>
      </c>
      <c r="O124" s="9">
        <v>0.12</v>
      </c>
      <c r="P124" s="9">
        <v>0.86</v>
      </c>
      <c r="Q124" s="9">
        <v>8.4</v>
      </c>
      <c r="R124" s="9">
        <v>4.53</v>
      </c>
      <c r="S124" s="9">
        <v>7.0999999999999994E-2</v>
      </c>
      <c r="T124" s="9">
        <v>0.04</v>
      </c>
      <c r="U124" s="9">
        <v>4.66</v>
      </c>
      <c r="V124" s="9">
        <v>98.8</v>
      </c>
      <c r="W124" s="9" t="s">
        <v>219</v>
      </c>
      <c r="X124" s="9">
        <v>30</v>
      </c>
      <c r="Y124" s="9">
        <v>5</v>
      </c>
      <c r="Z124" s="9">
        <v>20</v>
      </c>
      <c r="AA124" s="9" t="s">
        <v>219</v>
      </c>
      <c r="AB124" s="9" t="s">
        <v>208</v>
      </c>
      <c r="AC124" s="9" t="s">
        <v>214</v>
      </c>
      <c r="AD124" s="9">
        <v>310</v>
      </c>
      <c r="AE124" s="9">
        <v>51</v>
      </c>
      <c r="AF124" s="9">
        <v>3</v>
      </c>
      <c r="AG124" s="9">
        <v>12</v>
      </c>
      <c r="AH124" s="9">
        <v>202</v>
      </c>
      <c r="AI124" s="9">
        <v>32</v>
      </c>
      <c r="AJ124" s="9">
        <v>142</v>
      </c>
      <c r="AK124" s="9">
        <v>5623</v>
      </c>
      <c r="AL124" s="9">
        <v>477</v>
      </c>
      <c r="AM124" s="9">
        <v>5</v>
      </c>
      <c r="AO124" s="9">
        <v>0.2</v>
      </c>
      <c r="AP124" s="9">
        <v>26</v>
      </c>
      <c r="AQ124" s="9">
        <v>0.7</v>
      </c>
      <c r="AR124" s="9">
        <v>3.1</v>
      </c>
      <c r="AS124" s="9">
        <v>10</v>
      </c>
      <c r="AT124" s="9" t="s">
        <v>210</v>
      </c>
      <c r="AU124" s="9">
        <v>340</v>
      </c>
      <c r="AV124" s="9">
        <v>559</v>
      </c>
      <c r="AW124" s="9">
        <v>50.1</v>
      </c>
      <c r="AX124" s="9">
        <v>143</v>
      </c>
      <c r="AY124" s="9">
        <v>24.2</v>
      </c>
      <c r="AZ124" s="9">
        <v>1.62</v>
      </c>
      <c r="BA124" s="9">
        <v>17.3</v>
      </c>
      <c r="BB124" s="9">
        <v>3.3</v>
      </c>
      <c r="BC124" s="9">
        <v>21.9</v>
      </c>
      <c r="BD124" s="9">
        <v>4.5</v>
      </c>
      <c r="BE124" s="9">
        <v>15.1</v>
      </c>
      <c r="BF124" s="9">
        <v>2.78</v>
      </c>
      <c r="BG124" s="9">
        <v>19.7</v>
      </c>
      <c r="BH124" s="9">
        <v>3.18</v>
      </c>
      <c r="BI124" s="9">
        <f t="shared" si="1"/>
        <v>1205.6799999999998</v>
      </c>
      <c r="BJ124" s="9">
        <v>97.9</v>
      </c>
      <c r="BK124" s="9">
        <v>49.7</v>
      </c>
      <c r="BL124" s="9">
        <v>6</v>
      </c>
      <c r="BM124" s="9">
        <v>0.3</v>
      </c>
      <c r="BN124" s="9">
        <v>56</v>
      </c>
      <c r="BO124" s="9">
        <v>67.099999999999994</v>
      </c>
      <c r="BP124" s="9">
        <v>28.1</v>
      </c>
    </row>
    <row r="125" spans="1:68" x14ac:dyDescent="0.3">
      <c r="A125" s="9" t="s">
        <v>47</v>
      </c>
      <c r="B125" s="1">
        <v>32.028683000000001</v>
      </c>
      <c r="C125" s="1">
        <v>-105.499442</v>
      </c>
      <c r="D125" s="15">
        <v>4282</v>
      </c>
      <c r="E125" s="9" t="s">
        <v>373</v>
      </c>
      <c r="F125" s="15">
        <v>597</v>
      </c>
      <c r="G125" s="15">
        <v>598</v>
      </c>
      <c r="H125" s="15">
        <v>1</v>
      </c>
      <c r="I125" s="21" t="s">
        <v>317</v>
      </c>
      <c r="J125" s="9" t="s">
        <v>373</v>
      </c>
      <c r="K125" s="9">
        <v>55.45</v>
      </c>
      <c r="L125" s="9">
        <v>18.03</v>
      </c>
      <c r="M125" s="9">
        <v>6.79</v>
      </c>
      <c r="N125" s="9">
        <v>0.41899999999999998</v>
      </c>
      <c r="O125" s="9">
        <v>0.12</v>
      </c>
      <c r="P125" s="9">
        <v>1.1200000000000001</v>
      </c>
      <c r="Q125" s="9">
        <v>8.85</v>
      </c>
      <c r="R125" s="9">
        <v>4.18</v>
      </c>
      <c r="S125" s="9">
        <v>6.8000000000000005E-2</v>
      </c>
      <c r="T125" s="9">
        <v>0.06</v>
      </c>
      <c r="U125" s="9">
        <v>4.3499999999999996</v>
      </c>
      <c r="V125" s="9">
        <v>99.44</v>
      </c>
      <c r="W125" s="9" t="s">
        <v>219</v>
      </c>
      <c r="X125" s="9">
        <v>47</v>
      </c>
      <c r="Y125" s="9" t="s">
        <v>226</v>
      </c>
      <c r="Z125" s="9">
        <v>20</v>
      </c>
      <c r="AA125" s="9" t="s">
        <v>219</v>
      </c>
      <c r="AB125" s="9" t="s">
        <v>208</v>
      </c>
      <c r="AC125" s="9" t="s">
        <v>214</v>
      </c>
      <c r="AD125" s="9">
        <v>450</v>
      </c>
      <c r="AE125" s="9">
        <v>59</v>
      </c>
      <c r="AF125" s="9">
        <v>3</v>
      </c>
      <c r="AG125" s="9">
        <v>10</v>
      </c>
      <c r="AH125" s="9">
        <v>215</v>
      </c>
      <c r="AI125" s="9">
        <v>31</v>
      </c>
      <c r="AJ125" s="9">
        <v>226</v>
      </c>
      <c r="AK125" s="9">
        <v>7515</v>
      </c>
      <c r="AL125" s="9">
        <v>786</v>
      </c>
      <c r="AM125" s="9">
        <v>8</v>
      </c>
      <c r="AO125" s="9">
        <v>0.3</v>
      </c>
      <c r="AP125" s="9">
        <v>32</v>
      </c>
      <c r="AQ125" s="9">
        <v>1</v>
      </c>
      <c r="AR125" s="9">
        <v>4.5999999999999996</v>
      </c>
      <c r="AS125" s="9">
        <v>4</v>
      </c>
      <c r="AT125" s="9">
        <v>0.4</v>
      </c>
      <c r="AU125" s="9">
        <v>498</v>
      </c>
      <c r="AV125" s="9">
        <v>814</v>
      </c>
      <c r="AW125" s="9">
        <v>73.099999999999994</v>
      </c>
      <c r="AX125" s="9">
        <v>209</v>
      </c>
      <c r="AY125" s="9">
        <v>35.9</v>
      </c>
      <c r="AZ125" s="9">
        <v>2.4700000000000002</v>
      </c>
      <c r="BA125" s="9">
        <v>27.4</v>
      </c>
      <c r="BB125" s="9">
        <v>5.4</v>
      </c>
      <c r="BC125" s="9">
        <v>37.200000000000003</v>
      </c>
      <c r="BD125" s="9">
        <v>8</v>
      </c>
      <c r="BE125" s="9">
        <v>26.9</v>
      </c>
      <c r="BF125" s="9">
        <v>4.82</v>
      </c>
      <c r="BG125" s="9">
        <v>33.9</v>
      </c>
      <c r="BH125" s="9">
        <v>5.44</v>
      </c>
      <c r="BI125" s="9">
        <f t="shared" si="1"/>
        <v>1781.5300000000004</v>
      </c>
      <c r="BJ125" s="9">
        <v>145</v>
      </c>
      <c r="BK125" s="9">
        <v>79.900000000000006</v>
      </c>
      <c r="BL125" s="9">
        <v>11</v>
      </c>
      <c r="BM125" s="9">
        <v>0.6</v>
      </c>
      <c r="BN125" s="9">
        <v>75</v>
      </c>
      <c r="BO125" s="9">
        <v>114</v>
      </c>
      <c r="BP125" s="9">
        <v>33.299999999999997</v>
      </c>
    </row>
    <row r="126" spans="1:68" x14ac:dyDescent="0.3">
      <c r="A126" s="9" t="s">
        <v>48</v>
      </c>
      <c r="B126" s="1">
        <v>32.028683000000001</v>
      </c>
      <c r="C126" s="1">
        <v>-105.499442</v>
      </c>
      <c r="D126" s="15">
        <v>4670.3</v>
      </c>
      <c r="E126" s="9" t="s">
        <v>374</v>
      </c>
      <c r="F126" s="15">
        <v>208.7</v>
      </c>
      <c r="G126" s="15">
        <v>210</v>
      </c>
      <c r="H126" s="15">
        <v>1.3000000000000114</v>
      </c>
      <c r="I126" s="21" t="s">
        <v>375</v>
      </c>
      <c r="J126" s="9" t="s">
        <v>374</v>
      </c>
      <c r="K126" s="9">
        <v>53.48</v>
      </c>
      <c r="L126" s="9">
        <v>16.34</v>
      </c>
      <c r="M126" s="9">
        <v>6.82</v>
      </c>
      <c r="N126" s="9">
        <v>0.33800000000000002</v>
      </c>
      <c r="O126" s="9">
        <v>0.47</v>
      </c>
      <c r="P126" s="9">
        <v>3.36</v>
      </c>
      <c r="Q126" s="9">
        <v>8.1300000000000008</v>
      </c>
      <c r="R126" s="9">
        <v>3.51</v>
      </c>
      <c r="S126" s="9">
        <v>8.3000000000000004E-2</v>
      </c>
      <c r="T126" s="9">
        <v>0.05</v>
      </c>
      <c r="U126" s="9">
        <v>7.08</v>
      </c>
      <c r="V126" s="9">
        <v>99.65</v>
      </c>
      <c r="W126" s="9" t="s">
        <v>219</v>
      </c>
      <c r="X126" s="9">
        <v>25</v>
      </c>
      <c r="Y126" s="9" t="s">
        <v>226</v>
      </c>
      <c r="Z126" s="9">
        <v>20</v>
      </c>
      <c r="AA126" s="9" t="s">
        <v>219</v>
      </c>
      <c r="AB126" s="9" t="s">
        <v>208</v>
      </c>
      <c r="AC126" s="9" t="s">
        <v>214</v>
      </c>
      <c r="AD126" s="9">
        <v>310</v>
      </c>
      <c r="AE126" s="9">
        <v>45</v>
      </c>
      <c r="AF126" s="9">
        <v>4</v>
      </c>
      <c r="AG126" s="9">
        <v>16</v>
      </c>
      <c r="AH126" s="9">
        <v>146</v>
      </c>
      <c r="AI126" s="9">
        <v>84</v>
      </c>
      <c r="AJ126" s="9">
        <v>138</v>
      </c>
      <c r="AK126" s="9">
        <v>4853</v>
      </c>
      <c r="AL126" s="9">
        <v>361</v>
      </c>
      <c r="AM126" s="9">
        <v>16</v>
      </c>
      <c r="AO126" s="9">
        <v>1.5</v>
      </c>
      <c r="AP126" s="9">
        <v>33</v>
      </c>
      <c r="AQ126" s="9">
        <v>0.9</v>
      </c>
      <c r="AR126" s="9">
        <v>6</v>
      </c>
      <c r="AS126" s="9">
        <v>21</v>
      </c>
      <c r="AT126" s="9">
        <v>0.6</v>
      </c>
      <c r="AU126" s="9">
        <v>307</v>
      </c>
      <c r="AV126" s="9">
        <v>511</v>
      </c>
      <c r="AW126" s="9">
        <v>45.3</v>
      </c>
      <c r="AX126" s="9">
        <v>131</v>
      </c>
      <c r="AY126" s="9">
        <v>22</v>
      </c>
      <c r="AZ126" s="9">
        <v>1.67</v>
      </c>
      <c r="BA126" s="9">
        <v>17.5</v>
      </c>
      <c r="BB126" s="9">
        <v>3.4</v>
      </c>
      <c r="BC126" s="9">
        <v>23.6</v>
      </c>
      <c r="BD126" s="9">
        <v>5.0999999999999996</v>
      </c>
      <c r="BE126" s="9">
        <v>17.3</v>
      </c>
      <c r="BF126" s="9">
        <v>2.92</v>
      </c>
      <c r="BG126" s="9">
        <v>20.399999999999999</v>
      </c>
      <c r="BH126" s="9">
        <v>3.39</v>
      </c>
      <c r="BI126" s="9">
        <f t="shared" si="1"/>
        <v>1111.58</v>
      </c>
      <c r="BJ126" s="9">
        <v>111</v>
      </c>
      <c r="BK126" s="9">
        <v>49.4</v>
      </c>
      <c r="BL126" s="9">
        <v>3</v>
      </c>
      <c r="BM126" s="9">
        <v>0.5</v>
      </c>
      <c r="BN126" s="9">
        <v>50</v>
      </c>
      <c r="BO126" s="9">
        <v>52.7</v>
      </c>
      <c r="BP126" s="9">
        <v>27.3</v>
      </c>
    </row>
    <row r="127" spans="1:68" x14ac:dyDescent="0.3">
      <c r="A127" s="9" t="s">
        <v>48</v>
      </c>
      <c r="B127" s="1">
        <v>32.028683000000001</v>
      </c>
      <c r="C127" s="1">
        <v>-105.499442</v>
      </c>
      <c r="D127" s="15">
        <v>4669</v>
      </c>
      <c r="E127" s="9" t="s">
        <v>376</v>
      </c>
      <c r="F127" s="15">
        <v>210</v>
      </c>
      <c r="G127" s="15">
        <v>211</v>
      </c>
      <c r="H127" s="15">
        <v>1</v>
      </c>
      <c r="I127" s="21" t="s">
        <v>375</v>
      </c>
      <c r="J127" s="9" t="s">
        <v>376</v>
      </c>
      <c r="K127" s="9">
        <v>54.05</v>
      </c>
      <c r="L127" s="9">
        <v>16.04</v>
      </c>
      <c r="M127" s="9">
        <v>7.51</v>
      </c>
      <c r="N127" s="9">
        <v>0.46100000000000002</v>
      </c>
      <c r="O127" s="9">
        <v>0.31</v>
      </c>
      <c r="P127" s="9">
        <v>1.98</v>
      </c>
      <c r="Q127" s="9">
        <v>9.5299999999999994</v>
      </c>
      <c r="R127" s="9">
        <v>2.9</v>
      </c>
      <c r="S127" s="9">
        <v>0.10199999999999999</v>
      </c>
      <c r="T127" s="9">
        <v>0.08</v>
      </c>
      <c r="U127" s="9">
        <v>6.17</v>
      </c>
      <c r="V127" s="9">
        <v>99.13</v>
      </c>
      <c r="W127" s="9" t="s">
        <v>219</v>
      </c>
      <c r="X127" s="9">
        <v>33</v>
      </c>
      <c r="Y127" s="9" t="s">
        <v>226</v>
      </c>
      <c r="Z127" s="9">
        <v>20</v>
      </c>
      <c r="AA127" s="9" t="s">
        <v>219</v>
      </c>
      <c r="AB127" s="9" t="s">
        <v>208</v>
      </c>
      <c r="AC127" s="9" t="s">
        <v>214</v>
      </c>
      <c r="AD127" s="9">
        <v>460</v>
      </c>
      <c r="AE127" s="9">
        <v>48</v>
      </c>
      <c r="AF127" s="9">
        <v>5</v>
      </c>
      <c r="AG127" s="9">
        <v>21</v>
      </c>
      <c r="AH127" s="9">
        <v>111</v>
      </c>
      <c r="AI127" s="9">
        <v>86</v>
      </c>
      <c r="AJ127" s="9">
        <v>299</v>
      </c>
      <c r="AK127" s="9">
        <v>9808</v>
      </c>
      <c r="AL127" s="9">
        <v>592</v>
      </c>
      <c r="AM127" s="9">
        <v>18</v>
      </c>
      <c r="AO127" s="9">
        <v>1.5</v>
      </c>
      <c r="AP127" s="9">
        <v>43</v>
      </c>
      <c r="AQ127" s="9">
        <v>1</v>
      </c>
      <c r="AR127" s="9">
        <v>6.4</v>
      </c>
      <c r="AS127" s="9">
        <v>22</v>
      </c>
      <c r="AT127" s="9">
        <v>0.8</v>
      </c>
      <c r="AU127" s="9">
        <v>616</v>
      </c>
      <c r="AV127" s="9">
        <v>1030</v>
      </c>
      <c r="AW127" s="9">
        <v>92.2</v>
      </c>
      <c r="AX127" s="9">
        <v>258</v>
      </c>
      <c r="AY127" s="9">
        <v>44.8</v>
      </c>
      <c r="AZ127" s="9">
        <v>3.37</v>
      </c>
      <c r="BA127" s="9">
        <v>36.6</v>
      </c>
      <c r="BB127" s="9">
        <v>7.4</v>
      </c>
      <c r="BC127" s="9">
        <v>50.7</v>
      </c>
      <c r="BD127" s="9">
        <v>10.9</v>
      </c>
      <c r="BE127" s="9">
        <v>36.9</v>
      </c>
      <c r="BF127" s="9">
        <v>6.17</v>
      </c>
      <c r="BG127" s="9">
        <v>42.3</v>
      </c>
      <c r="BH127" s="9">
        <v>6.69</v>
      </c>
      <c r="BI127" s="9">
        <f t="shared" si="1"/>
        <v>2242.0300000000002</v>
      </c>
      <c r="BJ127" s="9">
        <v>193</v>
      </c>
      <c r="BK127" s="9">
        <v>99.5</v>
      </c>
      <c r="BL127" s="9">
        <v>4</v>
      </c>
      <c r="BM127" s="9">
        <v>0.5</v>
      </c>
      <c r="BN127" s="9">
        <v>87</v>
      </c>
      <c r="BO127" s="9">
        <v>91.1</v>
      </c>
      <c r="BP127" s="9">
        <v>45.7</v>
      </c>
    </row>
    <row r="128" spans="1:68" x14ac:dyDescent="0.3">
      <c r="A128" s="9" t="s">
        <v>48</v>
      </c>
      <c r="B128" s="1">
        <v>32.028683000000001</v>
      </c>
      <c r="C128" s="1">
        <v>-105.499442</v>
      </c>
      <c r="D128" s="15">
        <v>4668</v>
      </c>
      <c r="E128" s="9" t="s">
        <v>377</v>
      </c>
      <c r="F128" s="15">
        <v>211</v>
      </c>
      <c r="G128" s="15">
        <v>212</v>
      </c>
      <c r="H128" s="15">
        <v>1</v>
      </c>
      <c r="I128" s="21" t="s">
        <v>375</v>
      </c>
      <c r="J128" s="9" t="s">
        <v>377</v>
      </c>
      <c r="K128" s="9">
        <v>56.22</v>
      </c>
      <c r="L128" s="9">
        <v>17.649999999999999</v>
      </c>
      <c r="M128" s="9">
        <v>6.1</v>
      </c>
      <c r="N128" s="9">
        <v>0.312</v>
      </c>
      <c r="O128" s="9">
        <v>0.2</v>
      </c>
      <c r="P128" s="9">
        <v>1.17</v>
      </c>
      <c r="Q128" s="9">
        <v>8.64</v>
      </c>
      <c r="R128" s="9">
        <v>3.21</v>
      </c>
      <c r="S128" s="9">
        <v>9.6000000000000002E-2</v>
      </c>
      <c r="T128" s="9">
        <v>0.04</v>
      </c>
      <c r="U128" s="9">
        <v>5.69</v>
      </c>
      <c r="V128" s="9">
        <v>99.33</v>
      </c>
      <c r="W128" s="9" t="s">
        <v>219</v>
      </c>
      <c r="X128" s="9">
        <v>25</v>
      </c>
      <c r="Y128" s="9" t="s">
        <v>226</v>
      </c>
      <c r="Z128" s="9" t="s">
        <v>208</v>
      </c>
      <c r="AA128" s="9" t="s">
        <v>219</v>
      </c>
      <c r="AB128" s="9" t="s">
        <v>208</v>
      </c>
      <c r="AC128" s="9" t="s">
        <v>214</v>
      </c>
      <c r="AD128" s="9">
        <v>310</v>
      </c>
      <c r="AE128" s="9">
        <v>46</v>
      </c>
      <c r="AF128" s="9">
        <v>5</v>
      </c>
      <c r="AG128" s="9">
        <v>13</v>
      </c>
      <c r="AH128" s="9">
        <v>134</v>
      </c>
      <c r="AI128" s="9">
        <v>62</v>
      </c>
      <c r="AJ128" s="9">
        <v>110</v>
      </c>
      <c r="AK128" s="9">
        <v>3870</v>
      </c>
      <c r="AL128" s="9">
        <v>361</v>
      </c>
      <c r="AM128" s="9">
        <v>15</v>
      </c>
      <c r="AO128" s="9">
        <v>1.5</v>
      </c>
      <c r="AP128" s="9">
        <v>24</v>
      </c>
      <c r="AQ128" s="9">
        <v>0.8</v>
      </c>
      <c r="AR128" s="9">
        <v>6.6</v>
      </c>
      <c r="AS128" s="9">
        <v>21</v>
      </c>
      <c r="AT128" s="9" t="s">
        <v>210</v>
      </c>
      <c r="AU128" s="9">
        <v>257</v>
      </c>
      <c r="AV128" s="9">
        <v>429</v>
      </c>
      <c r="AW128" s="9">
        <v>39.299999999999997</v>
      </c>
      <c r="AX128" s="9">
        <v>110</v>
      </c>
      <c r="AY128" s="9">
        <v>19.3</v>
      </c>
      <c r="AZ128" s="9">
        <v>1.49</v>
      </c>
      <c r="BA128" s="9">
        <v>14.3</v>
      </c>
      <c r="BB128" s="9">
        <v>2.9</v>
      </c>
      <c r="BC128" s="9">
        <v>19.2</v>
      </c>
      <c r="BD128" s="9">
        <v>3.9</v>
      </c>
      <c r="BE128" s="9">
        <v>13.3</v>
      </c>
      <c r="BF128" s="9">
        <v>2.2999999999999998</v>
      </c>
      <c r="BG128" s="9">
        <v>15.6</v>
      </c>
      <c r="BH128" s="9">
        <v>2.6</v>
      </c>
      <c r="BI128" s="9">
        <f t="shared" si="1"/>
        <v>930.18999999999983</v>
      </c>
      <c r="BJ128" s="9">
        <v>86.8</v>
      </c>
      <c r="BK128" s="9">
        <v>42.2</v>
      </c>
      <c r="BL128" s="9">
        <v>2</v>
      </c>
      <c r="BM128" s="9">
        <v>0.5</v>
      </c>
      <c r="BN128" s="9">
        <v>44</v>
      </c>
      <c r="BO128" s="9">
        <v>48.6</v>
      </c>
      <c r="BP128" s="9">
        <v>18.8</v>
      </c>
    </row>
    <row r="129" spans="1:68" x14ac:dyDescent="0.3">
      <c r="A129" s="9" t="s">
        <v>48</v>
      </c>
      <c r="B129" s="1">
        <v>32.028683000000001</v>
      </c>
      <c r="C129" s="1">
        <v>-105.499442</v>
      </c>
      <c r="D129" s="15">
        <v>4667</v>
      </c>
      <c r="E129" s="9" t="s">
        <v>378</v>
      </c>
      <c r="F129" s="15">
        <v>212</v>
      </c>
      <c r="G129" s="15">
        <v>213</v>
      </c>
      <c r="H129" s="15">
        <v>1</v>
      </c>
      <c r="I129" s="21" t="s">
        <v>375</v>
      </c>
      <c r="J129" s="9" t="s">
        <v>378</v>
      </c>
      <c r="K129" s="9">
        <v>56.5</v>
      </c>
      <c r="L129" s="9">
        <v>17.8</v>
      </c>
      <c r="M129" s="9">
        <v>5.76</v>
      </c>
      <c r="N129" s="9">
        <v>0.32300000000000001</v>
      </c>
      <c r="O129" s="9">
        <v>0.23</v>
      </c>
      <c r="P129" s="9">
        <v>1.1200000000000001</v>
      </c>
      <c r="Q129" s="9">
        <v>8.17</v>
      </c>
      <c r="R129" s="9">
        <v>3.99</v>
      </c>
      <c r="S129" s="9">
        <v>0.127</v>
      </c>
      <c r="T129" s="9">
        <v>0.08</v>
      </c>
      <c r="U129" s="9">
        <v>5.49</v>
      </c>
      <c r="V129" s="9">
        <v>99.6</v>
      </c>
      <c r="W129" s="9">
        <v>1</v>
      </c>
      <c r="X129" s="9">
        <v>24</v>
      </c>
      <c r="Y129" s="9" t="s">
        <v>226</v>
      </c>
      <c r="Z129" s="9" t="s">
        <v>208</v>
      </c>
      <c r="AA129" s="9">
        <v>1</v>
      </c>
      <c r="AB129" s="9" t="s">
        <v>208</v>
      </c>
      <c r="AC129" s="9" t="s">
        <v>214</v>
      </c>
      <c r="AD129" s="9">
        <v>310</v>
      </c>
      <c r="AE129" s="9">
        <v>45</v>
      </c>
      <c r="AF129" s="9">
        <v>4</v>
      </c>
      <c r="AG129" s="9">
        <v>9</v>
      </c>
      <c r="AH129" s="9">
        <v>167</v>
      </c>
      <c r="AI129" s="9">
        <v>50</v>
      </c>
      <c r="AJ129" s="9">
        <v>60</v>
      </c>
      <c r="AK129" s="9">
        <v>2356</v>
      </c>
      <c r="AL129" s="9">
        <v>264</v>
      </c>
      <c r="AM129" s="9">
        <v>12</v>
      </c>
      <c r="AO129" s="9">
        <v>1.4</v>
      </c>
      <c r="AP129" s="9">
        <v>16</v>
      </c>
      <c r="AQ129" s="9">
        <v>0.9</v>
      </c>
      <c r="AR129" s="9">
        <v>5.6</v>
      </c>
      <c r="AS129" s="9">
        <v>24</v>
      </c>
      <c r="AT129" s="9" t="s">
        <v>210</v>
      </c>
      <c r="AU129" s="9">
        <v>163</v>
      </c>
      <c r="AV129" s="9">
        <v>282</v>
      </c>
      <c r="AW129" s="9">
        <v>26.6</v>
      </c>
      <c r="AX129" s="9">
        <v>77.3</v>
      </c>
      <c r="AY129" s="9">
        <v>13</v>
      </c>
      <c r="AZ129" s="9">
        <v>1.08</v>
      </c>
      <c r="BA129" s="9">
        <v>9.1</v>
      </c>
      <c r="BB129" s="9">
        <v>1.7</v>
      </c>
      <c r="BC129" s="9">
        <v>10.9</v>
      </c>
      <c r="BD129" s="9">
        <v>2.2000000000000002</v>
      </c>
      <c r="BE129" s="9">
        <v>7.1</v>
      </c>
      <c r="BF129" s="9">
        <v>1.22</v>
      </c>
      <c r="BG129" s="9">
        <v>8.8000000000000007</v>
      </c>
      <c r="BH129" s="9">
        <v>1.49</v>
      </c>
      <c r="BI129" s="9">
        <f t="shared" si="1"/>
        <v>605.49000000000012</v>
      </c>
      <c r="BJ129" s="9">
        <v>47.3</v>
      </c>
      <c r="BK129" s="9">
        <v>23.5</v>
      </c>
      <c r="BL129" s="9">
        <v>3</v>
      </c>
      <c r="BM129" s="9">
        <v>0.6</v>
      </c>
      <c r="BN129" s="9">
        <v>32</v>
      </c>
      <c r="BO129" s="9">
        <v>40.299999999999997</v>
      </c>
      <c r="BP129" s="9">
        <v>12.6</v>
      </c>
    </row>
    <row r="130" spans="1:68" x14ac:dyDescent="0.3">
      <c r="A130" s="9" t="s">
        <v>48</v>
      </c>
      <c r="B130" s="1">
        <v>32.028683000000001</v>
      </c>
      <c r="C130" s="1">
        <v>-105.499442</v>
      </c>
      <c r="D130" s="15">
        <v>4604.5</v>
      </c>
      <c r="E130" s="9" t="s">
        <v>379</v>
      </c>
      <c r="F130" s="15">
        <v>274.5</v>
      </c>
      <c r="G130" s="15">
        <v>275</v>
      </c>
      <c r="H130" s="15">
        <v>0.5</v>
      </c>
      <c r="I130" s="21" t="s">
        <v>375</v>
      </c>
      <c r="J130" s="9" t="s">
        <v>379</v>
      </c>
      <c r="K130" s="9">
        <v>57.74</v>
      </c>
      <c r="L130" s="9">
        <v>18.079999999999998</v>
      </c>
      <c r="M130" s="9">
        <v>5.54</v>
      </c>
      <c r="N130" s="9">
        <v>0.26900000000000002</v>
      </c>
      <c r="O130" s="9">
        <v>0.31</v>
      </c>
      <c r="P130" s="9">
        <v>0.8</v>
      </c>
      <c r="Q130" s="9">
        <v>7.56</v>
      </c>
      <c r="R130" s="9">
        <v>4.79</v>
      </c>
      <c r="S130" s="9">
        <v>0.155</v>
      </c>
      <c r="T130" s="9">
        <v>0.03</v>
      </c>
      <c r="U130" s="9">
        <v>5.2</v>
      </c>
      <c r="V130" s="9">
        <v>100.5</v>
      </c>
      <c r="W130" s="9">
        <v>1</v>
      </c>
      <c r="X130" s="9">
        <v>15</v>
      </c>
      <c r="Y130" s="9" t="s">
        <v>226</v>
      </c>
      <c r="Z130" s="9" t="s">
        <v>208</v>
      </c>
      <c r="AA130" s="9">
        <v>1</v>
      </c>
      <c r="AB130" s="9" t="s">
        <v>208</v>
      </c>
      <c r="AC130" s="9" t="s">
        <v>214</v>
      </c>
      <c r="AD130" s="9">
        <v>190</v>
      </c>
      <c r="AE130" s="9">
        <v>38</v>
      </c>
      <c r="AF130" s="9">
        <v>4</v>
      </c>
      <c r="AG130" s="9">
        <v>7</v>
      </c>
      <c r="AH130" s="9">
        <v>185</v>
      </c>
      <c r="AI130" s="9">
        <v>22</v>
      </c>
      <c r="AJ130" s="9">
        <v>34</v>
      </c>
      <c r="AK130" s="9">
        <v>1513</v>
      </c>
      <c r="AL130" s="9">
        <v>162</v>
      </c>
      <c r="AM130" s="9">
        <v>5</v>
      </c>
      <c r="AO130" s="9">
        <v>1.4</v>
      </c>
      <c r="AP130" s="9">
        <v>9</v>
      </c>
      <c r="AQ130" s="9">
        <v>0.6</v>
      </c>
      <c r="AR130" s="9">
        <v>3.7</v>
      </c>
      <c r="AS130" s="9">
        <v>15</v>
      </c>
      <c r="AT130" s="9" t="s">
        <v>210</v>
      </c>
      <c r="AU130" s="9">
        <v>93.5</v>
      </c>
      <c r="AV130" s="9">
        <v>165</v>
      </c>
      <c r="AW130" s="9">
        <v>15.5</v>
      </c>
      <c r="AX130" s="9">
        <v>46</v>
      </c>
      <c r="AY130" s="9">
        <v>7.7</v>
      </c>
      <c r="AZ130" s="9">
        <v>0.72</v>
      </c>
      <c r="BA130" s="9">
        <v>5.6</v>
      </c>
      <c r="BB130" s="9">
        <v>1</v>
      </c>
      <c r="BC130" s="9">
        <v>5.8</v>
      </c>
      <c r="BD130" s="9">
        <v>1.1000000000000001</v>
      </c>
      <c r="BE130" s="9">
        <v>3.8</v>
      </c>
      <c r="BF130" s="9">
        <v>0.69</v>
      </c>
      <c r="BG130" s="9">
        <v>5.4</v>
      </c>
      <c r="BH130" s="9">
        <v>1.03</v>
      </c>
      <c r="BI130" s="9">
        <f t="shared" si="1"/>
        <v>352.84000000000003</v>
      </c>
      <c r="BJ130" s="9">
        <v>29.5</v>
      </c>
      <c r="BK130" s="9">
        <v>13.6</v>
      </c>
      <c r="BL130" s="9">
        <v>2</v>
      </c>
      <c r="BM130" s="9">
        <v>0.6</v>
      </c>
      <c r="BN130" s="9">
        <v>22</v>
      </c>
      <c r="BO130" s="9">
        <v>21.2</v>
      </c>
      <c r="BP130" s="9">
        <v>8.3000000000000007</v>
      </c>
    </row>
    <row r="131" spans="1:68" x14ac:dyDescent="0.3">
      <c r="A131" s="9" t="s">
        <v>48</v>
      </c>
      <c r="B131" s="1">
        <v>32.028683000000001</v>
      </c>
      <c r="C131" s="1">
        <v>-105.499442</v>
      </c>
      <c r="D131" s="15">
        <v>4604</v>
      </c>
      <c r="E131" s="9" t="s">
        <v>380</v>
      </c>
      <c r="F131" s="15">
        <v>275</v>
      </c>
      <c r="G131" s="15">
        <v>276</v>
      </c>
      <c r="H131" s="15">
        <v>1</v>
      </c>
      <c r="I131" s="21" t="s">
        <v>375</v>
      </c>
      <c r="J131" s="9" t="s">
        <v>380</v>
      </c>
      <c r="K131" s="9">
        <v>54.91</v>
      </c>
      <c r="L131" s="9">
        <v>17.57</v>
      </c>
      <c r="M131" s="9">
        <v>7.37</v>
      </c>
      <c r="N131" s="9">
        <v>0.36399999999999999</v>
      </c>
      <c r="O131" s="9">
        <v>0.13</v>
      </c>
      <c r="P131" s="9">
        <v>1.27</v>
      </c>
      <c r="Q131" s="9">
        <v>8.44</v>
      </c>
      <c r="R131" s="9">
        <v>4.18</v>
      </c>
      <c r="S131" s="9">
        <v>8.4000000000000005E-2</v>
      </c>
      <c r="T131" s="9">
        <v>0.03</v>
      </c>
      <c r="U131" s="9">
        <v>5.18</v>
      </c>
      <c r="V131" s="9">
        <v>99.53</v>
      </c>
      <c r="W131" s="9" t="s">
        <v>219</v>
      </c>
      <c r="X131" s="9">
        <v>32</v>
      </c>
      <c r="Y131" s="9" t="s">
        <v>226</v>
      </c>
      <c r="Z131" s="9" t="s">
        <v>208</v>
      </c>
      <c r="AA131" s="9" t="s">
        <v>219</v>
      </c>
      <c r="AB131" s="9" t="s">
        <v>208</v>
      </c>
      <c r="AC131" s="9" t="s">
        <v>214</v>
      </c>
      <c r="AD131" s="9">
        <v>330</v>
      </c>
      <c r="AE131" s="9">
        <v>55</v>
      </c>
      <c r="AF131" s="9">
        <v>5</v>
      </c>
      <c r="AG131" s="9">
        <v>15</v>
      </c>
      <c r="AH131" s="9">
        <v>228</v>
      </c>
      <c r="AI131" s="9">
        <v>36</v>
      </c>
      <c r="AJ131" s="9">
        <v>181</v>
      </c>
      <c r="AK131" s="9">
        <v>6933</v>
      </c>
      <c r="AL131" s="9">
        <v>515</v>
      </c>
      <c r="AM131" s="9">
        <v>8</v>
      </c>
      <c r="AO131" s="9">
        <v>1.5</v>
      </c>
      <c r="AP131" s="9">
        <v>28</v>
      </c>
      <c r="AQ131" s="9">
        <v>1</v>
      </c>
      <c r="AR131" s="9">
        <v>3.8</v>
      </c>
      <c r="AS131" s="9" t="s">
        <v>279</v>
      </c>
      <c r="AT131" s="9" t="s">
        <v>210</v>
      </c>
      <c r="AU131" s="9">
        <v>338</v>
      </c>
      <c r="AV131" s="9">
        <v>563</v>
      </c>
      <c r="AW131" s="9">
        <v>50.4</v>
      </c>
      <c r="AX131" s="9">
        <v>141</v>
      </c>
      <c r="AY131" s="9">
        <v>24.4</v>
      </c>
      <c r="AZ131" s="9">
        <v>1.6</v>
      </c>
      <c r="BA131" s="9">
        <v>20.2</v>
      </c>
      <c r="BB131" s="9">
        <v>4.2</v>
      </c>
      <c r="BC131" s="9">
        <v>28.9</v>
      </c>
      <c r="BD131" s="9">
        <v>6.2</v>
      </c>
      <c r="BE131" s="9">
        <v>21.9</v>
      </c>
      <c r="BF131" s="9">
        <v>3.76</v>
      </c>
      <c r="BG131" s="9">
        <v>27.1</v>
      </c>
      <c r="BH131" s="9">
        <v>4.3</v>
      </c>
      <c r="BI131" s="9">
        <f t="shared" ref="BI131:BI185" si="2">SUM(AU131:BH131)</f>
        <v>1234.9600000000003</v>
      </c>
      <c r="BJ131" s="9">
        <v>134</v>
      </c>
      <c r="BK131" s="9">
        <v>65.099999999999994</v>
      </c>
      <c r="BL131" s="9">
        <v>9</v>
      </c>
      <c r="BM131" s="9">
        <v>0.5</v>
      </c>
      <c r="BN131" s="9">
        <v>53</v>
      </c>
      <c r="BO131" s="9">
        <v>55.4</v>
      </c>
      <c r="BP131" s="9">
        <v>20.8</v>
      </c>
    </row>
    <row r="132" spans="1:68" x14ac:dyDescent="0.3">
      <c r="A132" s="9" t="s">
        <v>48</v>
      </c>
      <c r="B132" s="1">
        <v>32.028683000000001</v>
      </c>
      <c r="C132" s="1">
        <v>-105.499442</v>
      </c>
      <c r="D132" s="15">
        <v>4603</v>
      </c>
      <c r="E132" s="9" t="s">
        <v>381</v>
      </c>
      <c r="F132" s="15">
        <v>276</v>
      </c>
      <c r="G132" s="15">
        <v>277</v>
      </c>
      <c r="H132" s="15">
        <v>1</v>
      </c>
      <c r="I132" s="21" t="s">
        <v>375</v>
      </c>
      <c r="J132" s="9" t="s">
        <v>381</v>
      </c>
      <c r="K132" s="9">
        <v>54.21</v>
      </c>
      <c r="L132" s="9">
        <v>17.64</v>
      </c>
      <c r="M132" s="9">
        <v>7.22</v>
      </c>
      <c r="N132" s="9">
        <v>0.36799999999999999</v>
      </c>
      <c r="O132" s="9">
        <v>0.12</v>
      </c>
      <c r="P132" s="9">
        <v>1.02</v>
      </c>
      <c r="Q132" s="9">
        <v>8.25</v>
      </c>
      <c r="R132" s="9">
        <v>4.46</v>
      </c>
      <c r="S132" s="9">
        <v>8.6999999999999994E-2</v>
      </c>
      <c r="T132" s="9">
        <v>0.02</v>
      </c>
      <c r="U132" s="9">
        <v>5.64</v>
      </c>
      <c r="V132" s="9">
        <v>99.03</v>
      </c>
      <c r="W132" s="9" t="s">
        <v>219</v>
      </c>
      <c r="X132" s="9">
        <v>31</v>
      </c>
      <c r="Y132" s="9" t="s">
        <v>226</v>
      </c>
      <c r="Z132" s="9">
        <v>20</v>
      </c>
      <c r="AA132" s="9" t="s">
        <v>219</v>
      </c>
      <c r="AB132" s="9" t="s">
        <v>208</v>
      </c>
      <c r="AC132" s="9" t="s">
        <v>214</v>
      </c>
      <c r="AD132" s="9">
        <v>330</v>
      </c>
      <c r="AE132" s="9">
        <v>55</v>
      </c>
      <c r="AF132" s="9">
        <v>5</v>
      </c>
      <c r="AG132" s="9">
        <v>20</v>
      </c>
      <c r="AH132" s="9">
        <v>228</v>
      </c>
      <c r="AI132" s="9">
        <v>32</v>
      </c>
      <c r="AJ132" s="9">
        <v>97</v>
      </c>
      <c r="AK132" s="9">
        <v>4566</v>
      </c>
      <c r="AL132" s="9">
        <v>347</v>
      </c>
      <c r="AM132" s="9">
        <v>8</v>
      </c>
      <c r="AO132" s="9">
        <v>1.5</v>
      </c>
      <c r="AP132" s="9">
        <v>21</v>
      </c>
      <c r="AQ132" s="9">
        <v>1</v>
      </c>
      <c r="AR132" s="9">
        <v>4.7</v>
      </c>
      <c r="AS132" s="9" t="s">
        <v>279</v>
      </c>
      <c r="AT132" s="9" t="s">
        <v>210</v>
      </c>
      <c r="AU132" s="9">
        <v>199</v>
      </c>
      <c r="AV132" s="9">
        <v>329</v>
      </c>
      <c r="AW132" s="9">
        <v>29.2</v>
      </c>
      <c r="AX132" s="9">
        <v>80.7</v>
      </c>
      <c r="AY132" s="9">
        <v>14.2</v>
      </c>
      <c r="AZ132" s="9">
        <v>0.87</v>
      </c>
      <c r="BA132" s="9">
        <v>11.3</v>
      </c>
      <c r="BB132" s="9">
        <v>2.2000000000000002</v>
      </c>
      <c r="BC132" s="9">
        <v>15.7</v>
      </c>
      <c r="BD132" s="9">
        <v>3.2</v>
      </c>
      <c r="BE132" s="9">
        <v>11.5</v>
      </c>
      <c r="BF132" s="9">
        <v>1.96</v>
      </c>
      <c r="BG132" s="9">
        <v>14.5</v>
      </c>
      <c r="BH132" s="9">
        <v>2.44</v>
      </c>
      <c r="BI132" s="9">
        <f t="shared" si="2"/>
        <v>715.77000000000032</v>
      </c>
      <c r="BJ132" s="9">
        <v>85.6</v>
      </c>
      <c r="BK132" s="9">
        <v>40.4</v>
      </c>
      <c r="BL132" s="9">
        <v>9</v>
      </c>
      <c r="BM132" s="9">
        <v>0.6</v>
      </c>
      <c r="BN132" s="9">
        <v>49</v>
      </c>
      <c r="BO132" s="9">
        <v>52.6</v>
      </c>
      <c r="BP132" s="9">
        <v>21.9</v>
      </c>
    </row>
    <row r="133" spans="1:68" x14ac:dyDescent="0.3">
      <c r="A133" s="9" t="s">
        <v>48</v>
      </c>
      <c r="B133" s="1">
        <v>32.028683000000001</v>
      </c>
      <c r="C133" s="1">
        <v>-105.499442</v>
      </c>
      <c r="D133" s="15">
        <v>4602</v>
      </c>
      <c r="E133" s="9" t="s">
        <v>382</v>
      </c>
      <c r="F133" s="15">
        <v>277</v>
      </c>
      <c r="G133" s="15">
        <v>278</v>
      </c>
      <c r="H133" s="15">
        <v>1</v>
      </c>
      <c r="I133" s="21" t="s">
        <v>375</v>
      </c>
      <c r="J133" s="9" t="s">
        <v>382</v>
      </c>
      <c r="K133" s="9">
        <v>55.54</v>
      </c>
      <c r="L133" s="9">
        <v>18.52</v>
      </c>
      <c r="M133" s="9">
        <v>5.86</v>
      </c>
      <c r="N133" s="9">
        <v>0.28000000000000003</v>
      </c>
      <c r="O133" s="9">
        <v>0.09</v>
      </c>
      <c r="P133" s="9">
        <v>0.89</v>
      </c>
      <c r="Q133" s="9">
        <v>8.4700000000000006</v>
      </c>
      <c r="R133" s="9">
        <v>4.45</v>
      </c>
      <c r="S133" s="9">
        <v>6.5000000000000002E-2</v>
      </c>
      <c r="T133" s="9">
        <v>0.01</v>
      </c>
      <c r="U133" s="9">
        <v>5.28</v>
      </c>
      <c r="V133" s="9">
        <v>99.45</v>
      </c>
      <c r="W133" s="9" t="s">
        <v>219</v>
      </c>
      <c r="X133" s="9">
        <v>29</v>
      </c>
      <c r="Y133" s="9" t="s">
        <v>226</v>
      </c>
      <c r="Z133" s="9" t="s">
        <v>208</v>
      </c>
      <c r="AA133" s="9" t="s">
        <v>219</v>
      </c>
      <c r="AB133" s="9" t="s">
        <v>208</v>
      </c>
      <c r="AC133" s="9" t="s">
        <v>214</v>
      </c>
      <c r="AD133" s="9">
        <v>300</v>
      </c>
      <c r="AE133" s="9">
        <v>52</v>
      </c>
      <c r="AF133" s="9">
        <v>4</v>
      </c>
      <c r="AG133" s="9">
        <v>15</v>
      </c>
      <c r="AH133" s="9">
        <v>210</v>
      </c>
      <c r="AI133" s="9">
        <v>23</v>
      </c>
      <c r="AJ133" s="9">
        <v>39</v>
      </c>
      <c r="AK133" s="9">
        <v>2572</v>
      </c>
      <c r="AL133" s="9">
        <v>227</v>
      </c>
      <c r="AM133" s="9">
        <v>5</v>
      </c>
      <c r="AO133" s="9">
        <v>1.5</v>
      </c>
      <c r="AP133" s="9">
        <v>20</v>
      </c>
      <c r="AQ133" s="9">
        <v>0.9</v>
      </c>
      <c r="AR133" s="9">
        <v>4.8</v>
      </c>
      <c r="AS133" s="9" t="s">
        <v>279</v>
      </c>
      <c r="AT133" s="9" t="s">
        <v>210</v>
      </c>
      <c r="AU133" s="9">
        <v>113</v>
      </c>
      <c r="AV133" s="9">
        <v>186</v>
      </c>
      <c r="AW133" s="9">
        <v>16.7</v>
      </c>
      <c r="AX133" s="9">
        <v>46.7</v>
      </c>
      <c r="AY133" s="9">
        <v>7.6</v>
      </c>
      <c r="AZ133" s="9">
        <v>0.48</v>
      </c>
      <c r="BA133" s="9">
        <v>5</v>
      </c>
      <c r="BB133" s="9">
        <v>0.9</v>
      </c>
      <c r="BC133" s="9">
        <v>5.8</v>
      </c>
      <c r="BD133" s="9">
        <v>1.2</v>
      </c>
      <c r="BE133" s="9">
        <v>3.8</v>
      </c>
      <c r="BF133" s="9">
        <v>0.71</v>
      </c>
      <c r="BG133" s="9">
        <v>6</v>
      </c>
      <c r="BH133" s="9">
        <v>1.0900000000000001</v>
      </c>
      <c r="BI133" s="9">
        <f t="shared" si="2"/>
        <v>394.97999999999996</v>
      </c>
      <c r="BJ133" s="9">
        <v>48.4</v>
      </c>
      <c r="BK133" s="9">
        <v>20.100000000000001</v>
      </c>
      <c r="BL133" s="9">
        <v>2</v>
      </c>
      <c r="BM133" s="9">
        <v>0.6</v>
      </c>
      <c r="BN133" s="9">
        <v>42</v>
      </c>
      <c r="BO133" s="9">
        <v>47.5</v>
      </c>
      <c r="BP133" s="9">
        <v>14.8</v>
      </c>
    </row>
    <row r="134" spans="1:68" x14ac:dyDescent="0.3">
      <c r="A134" s="9" t="s">
        <v>48</v>
      </c>
      <c r="B134" s="1">
        <v>32.028683000000001</v>
      </c>
      <c r="C134" s="1">
        <v>-105.499442</v>
      </c>
      <c r="D134" s="15">
        <v>4601</v>
      </c>
      <c r="E134" s="9" t="s">
        <v>383</v>
      </c>
      <c r="F134" s="15">
        <v>278</v>
      </c>
      <c r="G134" s="15">
        <v>279</v>
      </c>
      <c r="H134" s="15">
        <v>1</v>
      </c>
      <c r="I134" s="21" t="s">
        <v>375</v>
      </c>
      <c r="J134" s="9" t="s">
        <v>383</v>
      </c>
      <c r="K134" s="9">
        <v>54.75</v>
      </c>
      <c r="L134" s="9">
        <v>17.45</v>
      </c>
      <c r="M134" s="9">
        <v>6.87</v>
      </c>
      <c r="N134" s="9">
        <v>0.30499999999999999</v>
      </c>
      <c r="O134" s="9">
        <v>0.2</v>
      </c>
      <c r="P134" s="9">
        <v>1.08</v>
      </c>
      <c r="Q134" s="9">
        <v>9.5399999999999991</v>
      </c>
      <c r="R134" s="9">
        <v>2.82</v>
      </c>
      <c r="S134" s="9">
        <v>6.5000000000000002E-2</v>
      </c>
      <c r="T134" s="9">
        <v>0.04</v>
      </c>
      <c r="U134" s="9">
        <v>5.4</v>
      </c>
      <c r="V134" s="9">
        <v>98.51</v>
      </c>
      <c r="W134" s="9" t="s">
        <v>219</v>
      </c>
      <c r="X134" s="9">
        <v>25</v>
      </c>
      <c r="Y134" s="9" t="s">
        <v>226</v>
      </c>
      <c r="Z134" s="9" t="s">
        <v>208</v>
      </c>
      <c r="AA134" s="9" t="s">
        <v>219</v>
      </c>
      <c r="AB134" s="9" t="s">
        <v>208</v>
      </c>
      <c r="AC134" s="9" t="s">
        <v>214</v>
      </c>
      <c r="AD134" s="9">
        <v>310</v>
      </c>
      <c r="AE134" s="9">
        <v>47</v>
      </c>
      <c r="AF134" s="9">
        <v>5</v>
      </c>
      <c r="AG134" s="9">
        <v>16</v>
      </c>
      <c r="AH134" s="9">
        <v>112</v>
      </c>
      <c r="AI134" s="9">
        <v>26</v>
      </c>
      <c r="AJ134" s="9">
        <v>147</v>
      </c>
      <c r="AK134" s="9">
        <v>5650</v>
      </c>
      <c r="AL134" s="9">
        <v>362</v>
      </c>
      <c r="AM134" s="9">
        <v>4</v>
      </c>
      <c r="AO134" s="9">
        <v>1.5</v>
      </c>
      <c r="AP134" s="9">
        <v>33</v>
      </c>
      <c r="AQ134" s="9">
        <v>0.7</v>
      </c>
      <c r="AR134" s="9">
        <v>5.0999999999999996</v>
      </c>
      <c r="AS134" s="9">
        <v>7</v>
      </c>
      <c r="AT134" s="9" t="s">
        <v>210</v>
      </c>
      <c r="AU134" s="9">
        <v>309</v>
      </c>
      <c r="AV134" s="9">
        <v>517</v>
      </c>
      <c r="AW134" s="9">
        <v>46.1</v>
      </c>
      <c r="AX134" s="9">
        <v>130</v>
      </c>
      <c r="AY134" s="9">
        <v>22</v>
      </c>
      <c r="AZ134" s="9">
        <v>1.51</v>
      </c>
      <c r="BA134" s="9">
        <v>17.5</v>
      </c>
      <c r="BB134" s="9">
        <v>3.6</v>
      </c>
      <c r="BC134" s="9">
        <v>24.9</v>
      </c>
      <c r="BD134" s="9">
        <v>5.3</v>
      </c>
      <c r="BE134" s="9">
        <v>18.3</v>
      </c>
      <c r="BF134" s="9">
        <v>3.2</v>
      </c>
      <c r="BG134" s="9">
        <v>22.3</v>
      </c>
      <c r="BH134" s="9">
        <v>3.72</v>
      </c>
      <c r="BI134" s="9">
        <f t="shared" si="2"/>
        <v>1124.4299999999998</v>
      </c>
      <c r="BJ134" s="9">
        <v>112</v>
      </c>
      <c r="BK134" s="9">
        <v>47.8</v>
      </c>
      <c r="BL134" s="9">
        <v>3</v>
      </c>
      <c r="BM134" s="9">
        <v>0.3</v>
      </c>
      <c r="BN134" s="9">
        <v>54</v>
      </c>
      <c r="BO134" s="9">
        <v>62.1</v>
      </c>
      <c r="BP134" s="9">
        <v>24.1</v>
      </c>
    </row>
    <row r="135" spans="1:68" x14ac:dyDescent="0.3">
      <c r="A135" s="9" t="s">
        <v>48</v>
      </c>
      <c r="B135" s="1">
        <v>32.028683000000001</v>
      </c>
      <c r="C135" s="1">
        <v>-105.499442</v>
      </c>
      <c r="D135" s="15">
        <v>4600</v>
      </c>
      <c r="E135" s="9" t="s">
        <v>384</v>
      </c>
      <c r="F135" s="15">
        <v>279</v>
      </c>
      <c r="G135" s="15">
        <v>280</v>
      </c>
      <c r="H135" s="15">
        <v>1</v>
      </c>
      <c r="I135" s="21" t="s">
        <v>375</v>
      </c>
      <c r="J135" s="9" t="s">
        <v>384</v>
      </c>
      <c r="K135" s="9">
        <v>55.98</v>
      </c>
      <c r="L135" s="9">
        <v>18.649999999999999</v>
      </c>
      <c r="M135" s="9">
        <v>5.52</v>
      </c>
      <c r="N135" s="9">
        <v>0.27500000000000002</v>
      </c>
      <c r="O135" s="9">
        <v>0.13</v>
      </c>
      <c r="P135" s="9">
        <v>1</v>
      </c>
      <c r="Q135" s="9">
        <v>8.51</v>
      </c>
      <c r="R135" s="9">
        <v>4.49</v>
      </c>
      <c r="S135" s="9">
        <v>6.7000000000000004E-2</v>
      </c>
      <c r="T135" s="9">
        <v>0.04</v>
      </c>
      <c r="U135" s="9">
        <v>5.57</v>
      </c>
      <c r="V135" s="9">
        <v>100.2</v>
      </c>
      <c r="W135" s="9" t="s">
        <v>219</v>
      </c>
      <c r="X135" s="9">
        <v>22</v>
      </c>
      <c r="Y135" s="9" t="s">
        <v>226</v>
      </c>
      <c r="Z135" s="9" t="s">
        <v>208</v>
      </c>
      <c r="AA135" s="9" t="s">
        <v>219</v>
      </c>
      <c r="AB135" s="9" t="s">
        <v>208</v>
      </c>
      <c r="AC135" s="9" t="s">
        <v>214</v>
      </c>
      <c r="AD135" s="9">
        <v>240</v>
      </c>
      <c r="AE135" s="9">
        <v>45</v>
      </c>
      <c r="AF135" s="9">
        <v>5</v>
      </c>
      <c r="AG135" s="9">
        <v>11</v>
      </c>
      <c r="AH135" s="9">
        <v>181</v>
      </c>
      <c r="AI135" s="9">
        <v>23</v>
      </c>
      <c r="AJ135" s="9">
        <v>107</v>
      </c>
      <c r="AK135" s="9">
        <v>3909</v>
      </c>
      <c r="AL135" s="9">
        <v>280</v>
      </c>
      <c r="AM135" s="9">
        <v>4</v>
      </c>
      <c r="AO135" s="9">
        <v>1.4</v>
      </c>
      <c r="AP135" s="9">
        <v>17</v>
      </c>
      <c r="AQ135" s="9">
        <v>0.8</v>
      </c>
      <c r="AR135" s="9">
        <v>5.0999999999999996</v>
      </c>
      <c r="AS135" s="9" t="s">
        <v>279</v>
      </c>
      <c r="AT135" s="9">
        <v>0.4</v>
      </c>
      <c r="AU135" s="9">
        <v>213</v>
      </c>
      <c r="AV135" s="9">
        <v>361</v>
      </c>
      <c r="AW135" s="9">
        <v>33</v>
      </c>
      <c r="AX135" s="9">
        <v>96.6</v>
      </c>
      <c r="AY135" s="9">
        <v>16.5</v>
      </c>
      <c r="AZ135" s="9">
        <v>1.05</v>
      </c>
      <c r="BA135" s="9">
        <v>12.4</v>
      </c>
      <c r="BB135" s="9">
        <v>2.5</v>
      </c>
      <c r="BC135" s="9">
        <v>17.7</v>
      </c>
      <c r="BD135" s="9">
        <v>3.8</v>
      </c>
      <c r="BE135" s="9">
        <v>13.2</v>
      </c>
      <c r="BF135" s="9">
        <v>2.27</v>
      </c>
      <c r="BG135" s="9">
        <v>16.7</v>
      </c>
      <c r="BH135" s="9">
        <v>2.7</v>
      </c>
      <c r="BI135" s="9">
        <f t="shared" si="2"/>
        <v>792.42000000000007</v>
      </c>
      <c r="BJ135" s="9">
        <v>76.599999999999994</v>
      </c>
      <c r="BK135" s="9">
        <v>35.1</v>
      </c>
      <c r="BL135" s="9">
        <v>4</v>
      </c>
      <c r="BM135" s="9">
        <v>0.5</v>
      </c>
      <c r="BN135" s="9">
        <v>36</v>
      </c>
      <c r="BO135" s="9">
        <v>43</v>
      </c>
      <c r="BP135" s="9">
        <v>15.3</v>
      </c>
    </row>
    <row r="136" spans="1:68" x14ac:dyDescent="0.3">
      <c r="A136" s="9" t="s">
        <v>48</v>
      </c>
      <c r="B136" s="1">
        <v>32.028683000000001</v>
      </c>
      <c r="C136" s="1">
        <v>-105.499442</v>
      </c>
      <c r="D136" s="15">
        <v>4599</v>
      </c>
      <c r="E136" s="9" t="s">
        <v>385</v>
      </c>
      <c r="F136" s="15">
        <v>280</v>
      </c>
      <c r="G136" s="15">
        <v>281</v>
      </c>
      <c r="H136" s="15">
        <v>1</v>
      </c>
      <c r="I136" s="21" t="s">
        <v>375</v>
      </c>
      <c r="J136" s="9" t="s">
        <v>385</v>
      </c>
      <c r="K136" s="9">
        <v>56.29</v>
      </c>
      <c r="L136" s="9">
        <v>18.97</v>
      </c>
      <c r="M136" s="9">
        <v>4.99</v>
      </c>
      <c r="N136" s="9">
        <v>0.23</v>
      </c>
      <c r="O136" s="9">
        <v>0.11</v>
      </c>
      <c r="P136" s="9">
        <v>0.74</v>
      </c>
      <c r="Q136" s="9">
        <v>9.35</v>
      </c>
      <c r="R136" s="9">
        <v>3.91</v>
      </c>
      <c r="S136" s="9">
        <v>7.0999999999999994E-2</v>
      </c>
      <c r="T136" s="9">
        <v>0.02</v>
      </c>
      <c r="U136" s="9">
        <v>5.54</v>
      </c>
      <c r="V136" s="9">
        <v>100.3</v>
      </c>
      <c r="W136" s="9" t="s">
        <v>219</v>
      </c>
      <c r="X136" s="9">
        <v>20</v>
      </c>
      <c r="Y136" s="9" t="s">
        <v>226</v>
      </c>
      <c r="Z136" s="9" t="s">
        <v>208</v>
      </c>
      <c r="AA136" s="9" t="s">
        <v>219</v>
      </c>
      <c r="AB136" s="9" t="s">
        <v>208</v>
      </c>
      <c r="AC136" s="9" t="s">
        <v>214</v>
      </c>
      <c r="AD136" s="9">
        <v>230</v>
      </c>
      <c r="AE136" s="9">
        <v>44</v>
      </c>
      <c r="AF136" s="9">
        <v>5</v>
      </c>
      <c r="AG136" s="9">
        <v>10</v>
      </c>
      <c r="AH136" s="9">
        <v>156</v>
      </c>
      <c r="AI136" s="9">
        <v>23</v>
      </c>
      <c r="AJ136" s="9">
        <v>57</v>
      </c>
      <c r="AK136" s="9">
        <v>2666</v>
      </c>
      <c r="AL136" s="9">
        <v>240</v>
      </c>
      <c r="AM136" s="9">
        <v>5</v>
      </c>
      <c r="AO136" s="9">
        <v>1.4</v>
      </c>
      <c r="AP136" s="9">
        <v>14</v>
      </c>
      <c r="AQ136" s="9">
        <v>0.8</v>
      </c>
      <c r="AR136" s="9">
        <v>6</v>
      </c>
      <c r="AS136" s="9">
        <v>4</v>
      </c>
      <c r="AT136" s="9" t="s">
        <v>210</v>
      </c>
      <c r="AU136" s="9">
        <v>163</v>
      </c>
      <c r="AV136" s="9">
        <v>275</v>
      </c>
      <c r="AW136" s="9">
        <v>24.9</v>
      </c>
      <c r="AX136" s="9">
        <v>71.900000000000006</v>
      </c>
      <c r="AY136" s="9">
        <v>11.6</v>
      </c>
      <c r="AZ136" s="9">
        <v>0.76</v>
      </c>
      <c r="BA136" s="9">
        <v>8</v>
      </c>
      <c r="BB136" s="9">
        <v>1.4</v>
      </c>
      <c r="BC136" s="9">
        <v>9.5</v>
      </c>
      <c r="BD136" s="9">
        <v>2</v>
      </c>
      <c r="BE136" s="9">
        <v>6.4</v>
      </c>
      <c r="BF136" s="9">
        <v>1.1399999999999999</v>
      </c>
      <c r="BG136" s="9">
        <v>9.3000000000000007</v>
      </c>
      <c r="BH136" s="9">
        <v>1.57</v>
      </c>
      <c r="BI136" s="9">
        <f t="shared" si="2"/>
        <v>586.46999999999991</v>
      </c>
      <c r="BJ136" s="9">
        <v>50.7</v>
      </c>
      <c r="BK136" s="9">
        <v>24.8</v>
      </c>
      <c r="BL136" s="9">
        <v>4</v>
      </c>
      <c r="BM136" s="9">
        <v>0.5</v>
      </c>
      <c r="BN136" s="9">
        <v>36</v>
      </c>
      <c r="BO136" s="9">
        <v>41.8</v>
      </c>
      <c r="BP136" s="9">
        <v>14.1</v>
      </c>
    </row>
    <row r="137" spans="1:68" x14ac:dyDescent="0.3">
      <c r="A137" s="9" t="s">
        <v>48</v>
      </c>
      <c r="B137" s="1">
        <v>32.028683000000001</v>
      </c>
      <c r="C137" s="1">
        <v>-105.499442</v>
      </c>
      <c r="D137" s="15">
        <v>4598</v>
      </c>
      <c r="E137" s="9" t="s">
        <v>386</v>
      </c>
      <c r="F137" s="15">
        <v>281</v>
      </c>
      <c r="G137" s="15">
        <v>282</v>
      </c>
      <c r="H137" s="15">
        <v>1</v>
      </c>
      <c r="I137" s="21" t="s">
        <v>375</v>
      </c>
      <c r="J137" s="9" t="s">
        <v>386</v>
      </c>
      <c r="K137" s="9">
        <v>55.25</v>
      </c>
      <c r="L137" s="9">
        <v>19.05</v>
      </c>
      <c r="M137" s="9">
        <v>5.37</v>
      </c>
      <c r="N137" s="9">
        <v>0.22500000000000001</v>
      </c>
      <c r="O137" s="9">
        <v>0.12</v>
      </c>
      <c r="P137" s="9">
        <v>0.69</v>
      </c>
      <c r="Q137" s="9">
        <v>11.94</v>
      </c>
      <c r="R137" s="9">
        <v>0.99</v>
      </c>
      <c r="S137" s="9">
        <v>6.6000000000000003E-2</v>
      </c>
      <c r="T137" s="9">
        <v>0.1</v>
      </c>
      <c r="U137" s="9">
        <v>6.49</v>
      </c>
      <c r="V137" s="9">
        <v>100.3</v>
      </c>
      <c r="W137" s="9" t="s">
        <v>219</v>
      </c>
      <c r="X137" s="9">
        <v>20</v>
      </c>
      <c r="Y137" s="9" t="s">
        <v>226</v>
      </c>
      <c r="Z137" s="9" t="s">
        <v>208</v>
      </c>
      <c r="AA137" s="9" t="s">
        <v>219</v>
      </c>
      <c r="AB137" s="9" t="s">
        <v>208</v>
      </c>
      <c r="AC137" s="9" t="s">
        <v>214</v>
      </c>
      <c r="AD137" s="9">
        <v>220</v>
      </c>
      <c r="AE137" s="9">
        <v>40</v>
      </c>
      <c r="AF137" s="9">
        <v>4</v>
      </c>
      <c r="AG137" s="9">
        <v>9</v>
      </c>
      <c r="AH137" s="9">
        <v>41</v>
      </c>
      <c r="AI137" s="9">
        <v>24</v>
      </c>
      <c r="AJ137" s="9">
        <v>37</v>
      </c>
      <c r="AK137" s="9">
        <v>2845</v>
      </c>
      <c r="AL137" s="9">
        <v>235</v>
      </c>
      <c r="AM137" s="9">
        <v>2</v>
      </c>
      <c r="AO137" s="9">
        <v>1.4</v>
      </c>
      <c r="AP137" s="9">
        <v>19</v>
      </c>
      <c r="AQ137" s="9">
        <v>0.7</v>
      </c>
      <c r="AR137" s="9">
        <v>8.1</v>
      </c>
      <c r="AS137" s="9">
        <v>10</v>
      </c>
      <c r="AT137" s="9" t="s">
        <v>210</v>
      </c>
      <c r="AU137" s="9">
        <v>130</v>
      </c>
      <c r="AV137" s="9">
        <v>228</v>
      </c>
      <c r="AW137" s="9">
        <v>21.4</v>
      </c>
      <c r="AX137" s="9">
        <v>63.2</v>
      </c>
      <c r="AY137" s="9">
        <v>10.3</v>
      </c>
      <c r="AZ137" s="9">
        <v>0.71</v>
      </c>
      <c r="BA137" s="9">
        <v>7.2</v>
      </c>
      <c r="BB137" s="9">
        <v>1.1000000000000001</v>
      </c>
      <c r="BC137" s="9">
        <v>6.4</v>
      </c>
      <c r="BD137" s="9">
        <v>1.2</v>
      </c>
      <c r="BE137" s="9">
        <v>3.8</v>
      </c>
      <c r="BF137" s="9">
        <v>0.66</v>
      </c>
      <c r="BG137" s="9">
        <v>5.8</v>
      </c>
      <c r="BH137" s="9">
        <v>1.06</v>
      </c>
      <c r="BI137" s="9">
        <f t="shared" si="2"/>
        <v>480.83</v>
      </c>
      <c r="BJ137" s="9">
        <v>52.8</v>
      </c>
      <c r="BK137" s="9">
        <v>22.4</v>
      </c>
      <c r="BL137" s="9">
        <v>2</v>
      </c>
      <c r="BM137" s="9">
        <v>0.3</v>
      </c>
      <c r="BN137" s="9">
        <v>22</v>
      </c>
      <c r="BO137" s="9">
        <v>38.799999999999997</v>
      </c>
      <c r="BP137" s="9">
        <v>17.7</v>
      </c>
    </row>
    <row r="138" spans="1:68" x14ac:dyDescent="0.3">
      <c r="A138" s="9" t="s">
        <v>48</v>
      </c>
      <c r="B138" s="1">
        <v>32.028683000000001</v>
      </c>
      <c r="C138" s="1">
        <v>-105.499442</v>
      </c>
      <c r="D138" s="15">
        <v>4597</v>
      </c>
      <c r="E138" s="9" t="s">
        <v>387</v>
      </c>
      <c r="F138" s="15">
        <v>282</v>
      </c>
      <c r="G138" s="15">
        <v>283</v>
      </c>
      <c r="H138" s="15">
        <v>1</v>
      </c>
      <c r="I138" s="21" t="s">
        <v>375</v>
      </c>
      <c r="J138" s="9" t="s">
        <v>387</v>
      </c>
      <c r="K138" s="9">
        <v>53.78</v>
      </c>
      <c r="L138" s="9">
        <v>18.850000000000001</v>
      </c>
      <c r="M138" s="9">
        <v>5.92</v>
      </c>
      <c r="N138" s="9">
        <v>0.252</v>
      </c>
      <c r="O138" s="9">
        <v>0.13</v>
      </c>
      <c r="P138" s="9">
        <v>0.68</v>
      </c>
      <c r="Q138" s="9">
        <v>12.2</v>
      </c>
      <c r="R138" s="9">
        <v>0.87</v>
      </c>
      <c r="S138" s="9">
        <v>8.7999999999999995E-2</v>
      </c>
      <c r="T138" s="9">
        <v>0.05</v>
      </c>
      <c r="U138" s="9">
        <v>7.33</v>
      </c>
      <c r="V138" s="9">
        <v>100.2</v>
      </c>
      <c r="W138" s="9" t="s">
        <v>219</v>
      </c>
      <c r="X138" s="9">
        <v>19</v>
      </c>
      <c r="Y138" s="9" t="s">
        <v>226</v>
      </c>
      <c r="Z138" s="9" t="s">
        <v>208</v>
      </c>
      <c r="AA138" s="9" t="s">
        <v>219</v>
      </c>
      <c r="AB138" s="9" t="s">
        <v>208</v>
      </c>
      <c r="AC138" s="9" t="s">
        <v>214</v>
      </c>
      <c r="AD138" s="9">
        <v>250</v>
      </c>
      <c r="AE138" s="9">
        <v>40</v>
      </c>
      <c r="AF138" s="9">
        <v>4</v>
      </c>
      <c r="AG138" s="9">
        <v>9</v>
      </c>
      <c r="AH138" s="9">
        <v>42</v>
      </c>
      <c r="AI138" s="9">
        <v>20</v>
      </c>
      <c r="AJ138" s="9">
        <v>36</v>
      </c>
      <c r="AK138" s="9">
        <v>3137</v>
      </c>
      <c r="AL138" s="9">
        <v>263</v>
      </c>
      <c r="AM138" s="9">
        <v>2</v>
      </c>
      <c r="AO138" s="9">
        <v>1.4</v>
      </c>
      <c r="AP138" s="9">
        <v>20</v>
      </c>
      <c r="AQ138" s="9">
        <v>0.7</v>
      </c>
      <c r="AR138" s="9">
        <v>8.9</v>
      </c>
      <c r="AS138" s="9">
        <v>10</v>
      </c>
      <c r="AT138" s="9" t="s">
        <v>210</v>
      </c>
      <c r="AU138" s="9">
        <v>121</v>
      </c>
      <c r="AV138" s="9">
        <v>211</v>
      </c>
      <c r="AW138" s="9">
        <v>19.8</v>
      </c>
      <c r="AX138" s="9">
        <v>56.1</v>
      </c>
      <c r="AY138" s="9">
        <v>9</v>
      </c>
      <c r="AZ138" s="9">
        <v>0.65</v>
      </c>
      <c r="BA138" s="9">
        <v>6</v>
      </c>
      <c r="BB138" s="9">
        <v>1.1000000000000001</v>
      </c>
      <c r="BC138" s="9">
        <v>6.3</v>
      </c>
      <c r="BD138" s="9">
        <v>1.2</v>
      </c>
      <c r="BE138" s="9">
        <v>4</v>
      </c>
      <c r="BF138" s="9">
        <v>0.75</v>
      </c>
      <c r="BG138" s="9">
        <v>6.3</v>
      </c>
      <c r="BH138" s="9">
        <v>1.2</v>
      </c>
      <c r="BI138" s="9">
        <f t="shared" si="2"/>
        <v>444.40000000000003</v>
      </c>
      <c r="BJ138" s="9">
        <v>58.1</v>
      </c>
      <c r="BK138" s="9">
        <v>27.5</v>
      </c>
      <c r="BL138" s="9">
        <v>3</v>
      </c>
      <c r="BM138" s="9">
        <v>0.2</v>
      </c>
      <c r="BN138" s="9">
        <v>31</v>
      </c>
      <c r="BO138" s="9">
        <v>53.7</v>
      </c>
      <c r="BP138" s="9">
        <v>17.399999999999999</v>
      </c>
    </row>
    <row r="139" spans="1:68" x14ac:dyDescent="0.3">
      <c r="A139" s="9" t="s">
        <v>48</v>
      </c>
      <c r="B139" s="1">
        <v>32.028683000000001</v>
      </c>
      <c r="C139" s="1">
        <v>-105.499442</v>
      </c>
      <c r="D139" s="15">
        <v>4596</v>
      </c>
      <c r="E139" s="9" t="s">
        <v>388</v>
      </c>
      <c r="F139" s="15">
        <v>283</v>
      </c>
      <c r="G139" s="15">
        <v>284</v>
      </c>
      <c r="H139" s="15">
        <v>1</v>
      </c>
      <c r="I139" s="21" t="s">
        <v>375</v>
      </c>
      <c r="J139" s="9" t="s">
        <v>388</v>
      </c>
      <c r="K139" s="9">
        <v>56.18</v>
      </c>
      <c r="L139" s="9">
        <v>19.329999999999998</v>
      </c>
      <c r="M139" s="9">
        <v>4.72</v>
      </c>
      <c r="N139" s="9">
        <v>0.20599999999999999</v>
      </c>
      <c r="O139" s="9">
        <v>0.13</v>
      </c>
      <c r="P139" s="9">
        <v>0.83</v>
      </c>
      <c r="Q139" s="9">
        <v>8.8699999999999992</v>
      </c>
      <c r="R139" s="9">
        <v>4.18</v>
      </c>
      <c r="S139" s="9">
        <v>7.4999999999999997E-2</v>
      </c>
      <c r="T139" s="9">
        <v>0.03</v>
      </c>
      <c r="U139" s="9">
        <v>5.93</v>
      </c>
      <c r="V139" s="9">
        <v>100.5</v>
      </c>
      <c r="W139" s="9" t="s">
        <v>219</v>
      </c>
      <c r="X139" s="9">
        <v>16</v>
      </c>
      <c r="Y139" s="9" t="s">
        <v>226</v>
      </c>
      <c r="Z139" s="9">
        <v>20</v>
      </c>
      <c r="AA139" s="9" t="s">
        <v>219</v>
      </c>
      <c r="AB139" s="9" t="s">
        <v>208</v>
      </c>
      <c r="AC139" s="9" t="s">
        <v>214</v>
      </c>
      <c r="AD139" s="9">
        <v>180</v>
      </c>
      <c r="AE139" s="9">
        <v>38</v>
      </c>
      <c r="AF139" s="9">
        <v>4</v>
      </c>
      <c r="AG139" s="9">
        <v>8</v>
      </c>
      <c r="AH139" s="9">
        <v>153</v>
      </c>
      <c r="AI139" s="9">
        <v>26</v>
      </c>
      <c r="AJ139" s="9">
        <v>36</v>
      </c>
      <c r="AK139" s="9">
        <v>1837</v>
      </c>
      <c r="AL139" s="9">
        <v>167</v>
      </c>
      <c r="AM139" s="9">
        <v>5</v>
      </c>
      <c r="AO139" s="9">
        <v>1.4</v>
      </c>
      <c r="AP139" s="9">
        <v>10</v>
      </c>
      <c r="AQ139" s="9">
        <v>0.7</v>
      </c>
      <c r="AR139" s="9">
        <v>6.1</v>
      </c>
      <c r="AS139" s="9">
        <v>11</v>
      </c>
      <c r="AT139" s="9" t="s">
        <v>210</v>
      </c>
      <c r="AU139" s="9">
        <v>117</v>
      </c>
      <c r="AV139" s="9">
        <v>203</v>
      </c>
      <c r="AW139" s="9">
        <v>19.100000000000001</v>
      </c>
      <c r="AX139" s="9">
        <v>53.2</v>
      </c>
      <c r="AY139" s="9">
        <v>8.6</v>
      </c>
      <c r="AZ139" s="9">
        <v>0.61</v>
      </c>
      <c r="BA139" s="9">
        <v>5.7</v>
      </c>
      <c r="BB139" s="9">
        <v>1</v>
      </c>
      <c r="BC139" s="9">
        <v>6.2</v>
      </c>
      <c r="BD139" s="9">
        <v>1.2</v>
      </c>
      <c r="BE139" s="9">
        <v>4.0999999999999996</v>
      </c>
      <c r="BF139" s="9">
        <v>0.7</v>
      </c>
      <c r="BG139" s="9">
        <v>5.9</v>
      </c>
      <c r="BH139" s="9">
        <v>1.1599999999999999</v>
      </c>
      <c r="BI139" s="9">
        <f t="shared" si="2"/>
        <v>427.47</v>
      </c>
      <c r="BJ139" s="9">
        <v>36.1</v>
      </c>
      <c r="BK139" s="9">
        <v>16.600000000000001</v>
      </c>
      <c r="BL139" s="9">
        <v>2</v>
      </c>
      <c r="BM139" s="9">
        <v>0.5</v>
      </c>
      <c r="BN139" s="9">
        <v>26</v>
      </c>
      <c r="BO139" s="9">
        <v>25.9</v>
      </c>
      <c r="BP139" s="9">
        <v>8.6</v>
      </c>
    </row>
    <row r="140" spans="1:68" x14ac:dyDescent="0.3">
      <c r="A140" s="9" t="s">
        <v>48</v>
      </c>
      <c r="B140" s="1">
        <v>32.028683000000001</v>
      </c>
      <c r="C140" s="1">
        <v>-105.499442</v>
      </c>
      <c r="D140" s="15">
        <v>4596</v>
      </c>
      <c r="E140" s="9" t="s">
        <v>389</v>
      </c>
      <c r="F140" s="15">
        <v>283</v>
      </c>
      <c r="G140" s="15">
        <v>284</v>
      </c>
      <c r="H140" s="15">
        <v>1</v>
      </c>
      <c r="I140" s="21" t="s">
        <v>375</v>
      </c>
      <c r="J140" s="9" t="s">
        <v>389</v>
      </c>
      <c r="K140" s="9">
        <v>55.77</v>
      </c>
      <c r="L140" s="9">
        <v>19.649999999999999</v>
      </c>
      <c r="M140" s="9">
        <v>4.1900000000000004</v>
      </c>
      <c r="N140" s="9">
        <v>0.182</v>
      </c>
      <c r="O140" s="9">
        <v>0.11</v>
      </c>
      <c r="P140" s="9">
        <v>0.82</v>
      </c>
      <c r="Q140" s="9">
        <v>8.82</v>
      </c>
      <c r="R140" s="9">
        <v>4.24</v>
      </c>
      <c r="S140" s="9">
        <v>5.7000000000000002E-2</v>
      </c>
      <c r="T140" s="9">
        <v>0.02</v>
      </c>
      <c r="U140" s="9">
        <v>5.87</v>
      </c>
      <c r="V140" s="9">
        <v>99.72</v>
      </c>
      <c r="W140" s="9" t="s">
        <v>219</v>
      </c>
      <c r="X140" s="9">
        <v>15</v>
      </c>
      <c r="Y140" s="9" t="s">
        <v>226</v>
      </c>
      <c r="Z140" s="9" t="s">
        <v>208</v>
      </c>
      <c r="AA140" s="9" t="s">
        <v>219</v>
      </c>
      <c r="AB140" s="9" t="s">
        <v>208</v>
      </c>
      <c r="AC140" s="9" t="s">
        <v>214</v>
      </c>
      <c r="AD140" s="9">
        <v>160</v>
      </c>
      <c r="AE140" s="9">
        <v>38</v>
      </c>
      <c r="AF140" s="9">
        <v>4</v>
      </c>
      <c r="AG140" s="9">
        <v>6</v>
      </c>
      <c r="AH140" s="9">
        <v>147</v>
      </c>
      <c r="AI140" s="9">
        <v>25</v>
      </c>
      <c r="AJ140" s="9">
        <v>35</v>
      </c>
      <c r="AK140" s="9">
        <v>1752</v>
      </c>
      <c r="AL140" s="9">
        <v>148</v>
      </c>
      <c r="AM140" s="9">
        <v>5</v>
      </c>
      <c r="AO140" s="9">
        <v>1.4</v>
      </c>
      <c r="AP140" s="9">
        <v>10</v>
      </c>
      <c r="AQ140" s="9">
        <v>0.7</v>
      </c>
      <c r="AR140" s="9">
        <v>6.1</v>
      </c>
      <c r="AS140" s="9">
        <v>10</v>
      </c>
      <c r="AT140" s="9" t="s">
        <v>210</v>
      </c>
      <c r="AU140" s="9">
        <v>113</v>
      </c>
      <c r="AV140" s="9">
        <v>196</v>
      </c>
      <c r="AW140" s="9">
        <v>17.899999999999999</v>
      </c>
      <c r="AX140" s="9">
        <v>53.4</v>
      </c>
      <c r="AY140" s="9">
        <v>8.1999999999999993</v>
      </c>
      <c r="AZ140" s="9">
        <v>0.62</v>
      </c>
      <c r="BA140" s="9">
        <v>5.5</v>
      </c>
      <c r="BB140" s="9">
        <v>0.9</v>
      </c>
      <c r="BC140" s="9">
        <v>5.7</v>
      </c>
      <c r="BD140" s="9">
        <v>1.2</v>
      </c>
      <c r="BE140" s="9">
        <v>3.8</v>
      </c>
      <c r="BF140" s="9">
        <v>0.74</v>
      </c>
      <c r="BG140" s="9">
        <v>5.7</v>
      </c>
      <c r="BH140" s="9">
        <v>1.08</v>
      </c>
      <c r="BI140" s="9">
        <f t="shared" si="2"/>
        <v>413.7399999999999</v>
      </c>
      <c r="BJ140" s="9">
        <v>33.5</v>
      </c>
      <c r="BK140" s="9">
        <v>14.9</v>
      </c>
      <c r="BL140" s="9">
        <v>2</v>
      </c>
      <c r="BM140" s="9">
        <v>0.4</v>
      </c>
      <c r="BN140" s="9">
        <v>23</v>
      </c>
      <c r="BO140" s="9">
        <v>24.1</v>
      </c>
      <c r="BP140" s="9">
        <v>8.1999999999999993</v>
      </c>
    </row>
    <row r="141" spans="1:68" x14ac:dyDescent="0.3">
      <c r="A141" s="9" t="s">
        <v>48</v>
      </c>
      <c r="B141" s="1">
        <v>32.028683000000001</v>
      </c>
      <c r="C141" s="1">
        <v>-105.499442</v>
      </c>
      <c r="D141" s="15">
        <v>4595</v>
      </c>
      <c r="E141" s="9" t="s">
        <v>390</v>
      </c>
      <c r="F141" s="15">
        <v>284</v>
      </c>
      <c r="G141" s="15">
        <v>285</v>
      </c>
      <c r="H141" s="15">
        <v>1</v>
      </c>
      <c r="I141" s="21" t="s">
        <v>375</v>
      </c>
      <c r="J141" s="9" t="s">
        <v>390</v>
      </c>
      <c r="K141" s="9">
        <v>56.11</v>
      </c>
      <c r="L141" s="9">
        <v>19.8</v>
      </c>
      <c r="M141" s="9">
        <v>4.25</v>
      </c>
      <c r="N141" s="9">
        <v>0.187</v>
      </c>
      <c r="O141" s="9">
        <v>0.12</v>
      </c>
      <c r="P141" s="9">
        <v>0.75</v>
      </c>
      <c r="Q141" s="9">
        <v>8.8000000000000007</v>
      </c>
      <c r="R141" s="9">
        <v>4.41</v>
      </c>
      <c r="S141" s="9">
        <v>6.6000000000000003E-2</v>
      </c>
      <c r="T141" s="9">
        <v>0.03</v>
      </c>
      <c r="U141" s="9">
        <v>5.55</v>
      </c>
      <c r="V141" s="9">
        <v>100.1</v>
      </c>
      <c r="W141" s="9" t="s">
        <v>219</v>
      </c>
      <c r="X141" s="9">
        <v>14</v>
      </c>
      <c r="Y141" s="9" t="s">
        <v>226</v>
      </c>
      <c r="Z141" s="9" t="s">
        <v>208</v>
      </c>
      <c r="AA141" s="9" t="s">
        <v>219</v>
      </c>
      <c r="AB141" s="9" t="s">
        <v>208</v>
      </c>
      <c r="AC141" s="9" t="s">
        <v>214</v>
      </c>
      <c r="AD141" s="9">
        <v>170</v>
      </c>
      <c r="AE141" s="9">
        <v>40</v>
      </c>
      <c r="AF141" s="9">
        <v>4</v>
      </c>
      <c r="AG141" s="9">
        <v>8</v>
      </c>
      <c r="AH141" s="9">
        <v>163</v>
      </c>
      <c r="AI141" s="9">
        <v>24</v>
      </c>
      <c r="AJ141" s="9">
        <v>40</v>
      </c>
      <c r="AK141" s="9">
        <v>1750</v>
      </c>
      <c r="AL141" s="9">
        <v>161</v>
      </c>
      <c r="AM141" s="9">
        <v>8</v>
      </c>
      <c r="AO141" s="9">
        <v>1.4</v>
      </c>
      <c r="AP141" s="9">
        <v>10</v>
      </c>
      <c r="AQ141" s="9">
        <v>0.7</v>
      </c>
      <c r="AR141" s="9">
        <v>5.7</v>
      </c>
      <c r="AS141" s="9">
        <v>4</v>
      </c>
      <c r="AT141" s="9" t="s">
        <v>210</v>
      </c>
      <c r="AU141" s="9">
        <v>121</v>
      </c>
      <c r="AV141" s="9">
        <v>212</v>
      </c>
      <c r="AW141" s="9">
        <v>20.100000000000001</v>
      </c>
      <c r="AX141" s="9">
        <v>56.7</v>
      </c>
      <c r="AY141" s="9">
        <v>8.6999999999999993</v>
      </c>
      <c r="AZ141" s="9">
        <v>0.73</v>
      </c>
      <c r="BA141" s="9">
        <v>6.5</v>
      </c>
      <c r="BB141" s="9">
        <v>1.1000000000000001</v>
      </c>
      <c r="BC141" s="9">
        <v>6.9</v>
      </c>
      <c r="BD141" s="9">
        <v>1.4</v>
      </c>
      <c r="BE141" s="9">
        <v>4.3</v>
      </c>
      <c r="BF141" s="9">
        <v>0.79</v>
      </c>
      <c r="BG141" s="9">
        <v>6</v>
      </c>
      <c r="BH141" s="9">
        <v>1.1000000000000001</v>
      </c>
      <c r="BI141" s="9">
        <f t="shared" si="2"/>
        <v>447.32000000000005</v>
      </c>
      <c r="BJ141" s="9">
        <v>34.4</v>
      </c>
      <c r="BK141" s="9">
        <v>16</v>
      </c>
      <c r="BL141" s="9">
        <v>2</v>
      </c>
      <c r="BM141" s="9">
        <v>0.4</v>
      </c>
      <c r="BN141" s="9">
        <v>24</v>
      </c>
      <c r="BO141" s="9">
        <v>28</v>
      </c>
      <c r="BP141" s="9">
        <v>9.1999999999999993</v>
      </c>
    </row>
    <row r="142" spans="1:68" x14ac:dyDescent="0.3">
      <c r="A142" s="9" t="s">
        <v>48</v>
      </c>
      <c r="B142" s="1">
        <v>32.028683000000001</v>
      </c>
      <c r="C142" s="1">
        <v>-105.499442</v>
      </c>
      <c r="D142" s="15">
        <v>4594</v>
      </c>
      <c r="E142" s="9" t="s">
        <v>391</v>
      </c>
      <c r="F142" s="15">
        <v>285</v>
      </c>
      <c r="G142" s="15">
        <v>286</v>
      </c>
      <c r="H142" s="15">
        <v>1</v>
      </c>
      <c r="I142" s="21" t="s">
        <v>375</v>
      </c>
      <c r="J142" s="9" t="s">
        <v>391</v>
      </c>
      <c r="K142" s="9">
        <v>56.37</v>
      </c>
      <c r="L142" s="9">
        <v>19.25</v>
      </c>
      <c r="M142" s="9">
        <v>4.26</v>
      </c>
      <c r="N142" s="9">
        <v>0.20599999999999999</v>
      </c>
      <c r="O142" s="9">
        <v>0.15</v>
      </c>
      <c r="P142" s="9">
        <v>1.24</v>
      </c>
      <c r="Q142" s="9">
        <v>9.01</v>
      </c>
      <c r="R142" s="9">
        <v>3.88</v>
      </c>
      <c r="S142" s="9">
        <v>7.4999999999999997E-2</v>
      </c>
      <c r="T142" s="9">
        <v>0.02</v>
      </c>
      <c r="U142" s="9">
        <v>6.02</v>
      </c>
      <c r="V142" s="9">
        <v>100.5</v>
      </c>
      <c r="W142" s="9" t="s">
        <v>219</v>
      </c>
      <c r="X142" s="9">
        <v>14</v>
      </c>
      <c r="Y142" s="9" t="s">
        <v>226</v>
      </c>
      <c r="Z142" s="9">
        <v>20</v>
      </c>
      <c r="AA142" s="9" t="s">
        <v>219</v>
      </c>
      <c r="AB142" s="9" t="s">
        <v>208</v>
      </c>
      <c r="AC142" s="9" t="s">
        <v>214</v>
      </c>
      <c r="AD142" s="9">
        <v>170</v>
      </c>
      <c r="AE142" s="9">
        <v>38</v>
      </c>
      <c r="AF142" s="9">
        <v>4</v>
      </c>
      <c r="AG142" s="9">
        <v>10</v>
      </c>
      <c r="AH142" s="9">
        <v>140</v>
      </c>
      <c r="AI142" s="9">
        <v>27</v>
      </c>
      <c r="AJ142" s="9">
        <v>41</v>
      </c>
      <c r="AK142" s="9">
        <v>2015</v>
      </c>
      <c r="AL142" s="9">
        <v>191</v>
      </c>
      <c r="AM142" s="9">
        <v>10</v>
      </c>
      <c r="AO142" s="9">
        <v>1.4</v>
      </c>
      <c r="AP142" s="9">
        <v>12</v>
      </c>
      <c r="AQ142" s="9">
        <v>0.7</v>
      </c>
      <c r="AR142" s="9">
        <v>5.6</v>
      </c>
      <c r="AS142" s="9">
        <v>9</v>
      </c>
      <c r="AT142" s="9" t="s">
        <v>210</v>
      </c>
      <c r="AU142" s="9">
        <v>130</v>
      </c>
      <c r="AV142" s="9">
        <v>231</v>
      </c>
      <c r="AW142" s="9">
        <v>21.7</v>
      </c>
      <c r="AX142" s="9">
        <v>62.3</v>
      </c>
      <c r="AY142" s="9">
        <v>9.9</v>
      </c>
      <c r="AZ142" s="9">
        <v>0.78</v>
      </c>
      <c r="BA142" s="9">
        <v>7</v>
      </c>
      <c r="BB142" s="9">
        <v>1.3</v>
      </c>
      <c r="BC142" s="9">
        <v>7.6</v>
      </c>
      <c r="BD142" s="9">
        <v>1.5</v>
      </c>
      <c r="BE142" s="9">
        <v>4.5999999999999996</v>
      </c>
      <c r="BF142" s="9">
        <v>0.75</v>
      </c>
      <c r="BG142" s="9">
        <v>5.9</v>
      </c>
      <c r="BH142" s="9">
        <v>1.05</v>
      </c>
      <c r="BI142" s="9">
        <f t="shared" si="2"/>
        <v>485.38</v>
      </c>
      <c r="BJ142" s="9">
        <v>37.9</v>
      </c>
      <c r="BK142" s="9">
        <v>17.7</v>
      </c>
      <c r="BL142" s="9">
        <v>2</v>
      </c>
      <c r="BM142" s="9">
        <v>0.4</v>
      </c>
      <c r="BN142" s="9">
        <v>24</v>
      </c>
      <c r="BO142" s="9">
        <v>31.3</v>
      </c>
      <c r="BP142" s="9">
        <v>11.8</v>
      </c>
    </row>
    <row r="143" spans="1:68" x14ac:dyDescent="0.3">
      <c r="A143" s="9" t="s">
        <v>48</v>
      </c>
      <c r="B143" s="1">
        <v>32.028683000000001</v>
      </c>
      <c r="C143" s="1">
        <v>-105.499442</v>
      </c>
      <c r="D143" s="15">
        <v>4482</v>
      </c>
      <c r="E143" s="9" t="s">
        <v>392</v>
      </c>
      <c r="F143" s="15">
        <v>397</v>
      </c>
      <c r="G143" s="15">
        <v>398</v>
      </c>
      <c r="H143" s="15">
        <v>1</v>
      </c>
      <c r="I143" s="21" t="s">
        <v>375</v>
      </c>
      <c r="J143" s="9" t="s">
        <v>392</v>
      </c>
      <c r="K143" s="9">
        <v>56.13</v>
      </c>
      <c r="L143" s="9">
        <v>18.510000000000002</v>
      </c>
      <c r="M143" s="9">
        <v>5.72</v>
      </c>
      <c r="N143" s="9">
        <v>0.28399999999999997</v>
      </c>
      <c r="O143" s="9">
        <v>0.12</v>
      </c>
      <c r="P143" s="9">
        <v>0.77</v>
      </c>
      <c r="Q143" s="9">
        <v>7.86</v>
      </c>
      <c r="R143" s="9">
        <v>5.0999999999999996</v>
      </c>
      <c r="S143" s="9">
        <v>9.5000000000000001E-2</v>
      </c>
      <c r="T143" s="9">
        <v>0.05</v>
      </c>
      <c r="U143" s="9">
        <v>5.27</v>
      </c>
      <c r="V143" s="9">
        <v>99.92</v>
      </c>
      <c r="W143" s="9" t="s">
        <v>219</v>
      </c>
      <c r="X143" s="9">
        <v>26</v>
      </c>
      <c r="Y143" s="9" t="s">
        <v>226</v>
      </c>
      <c r="Z143" s="9">
        <v>20</v>
      </c>
      <c r="AA143" s="9">
        <v>1</v>
      </c>
      <c r="AB143" s="9" t="s">
        <v>208</v>
      </c>
      <c r="AC143" s="9" t="s">
        <v>214</v>
      </c>
      <c r="AD143" s="9">
        <v>270</v>
      </c>
      <c r="AE143" s="9">
        <v>49</v>
      </c>
      <c r="AF143" s="9">
        <v>5</v>
      </c>
      <c r="AG143" s="9">
        <v>12</v>
      </c>
      <c r="AH143" s="9">
        <v>211</v>
      </c>
      <c r="AI143" s="9">
        <v>16</v>
      </c>
      <c r="AJ143" s="9">
        <v>68</v>
      </c>
      <c r="AK143" s="9">
        <v>2649</v>
      </c>
      <c r="AL143" s="9">
        <v>272</v>
      </c>
      <c r="AM143" s="9">
        <v>5</v>
      </c>
      <c r="AO143" s="9">
        <v>1.4</v>
      </c>
      <c r="AP143" s="9">
        <v>17</v>
      </c>
      <c r="AQ143" s="9">
        <v>0.9</v>
      </c>
      <c r="AR143" s="9">
        <v>4.8</v>
      </c>
      <c r="AS143" s="9">
        <v>12</v>
      </c>
      <c r="AT143" s="9" t="s">
        <v>210</v>
      </c>
      <c r="AU143" s="9">
        <v>186</v>
      </c>
      <c r="AV143" s="9">
        <v>315</v>
      </c>
      <c r="AW143" s="9">
        <v>28.6</v>
      </c>
      <c r="AX143" s="9">
        <v>83.1</v>
      </c>
      <c r="AY143" s="9">
        <v>13.1</v>
      </c>
      <c r="AZ143" s="9">
        <v>1.04</v>
      </c>
      <c r="BA143" s="9">
        <v>10.199999999999999</v>
      </c>
      <c r="BB143" s="9">
        <v>1.8</v>
      </c>
      <c r="BC143" s="9">
        <v>12.3</v>
      </c>
      <c r="BD143" s="9">
        <v>2.6</v>
      </c>
      <c r="BE143" s="9">
        <v>8.4</v>
      </c>
      <c r="BF143" s="9">
        <v>1.44</v>
      </c>
      <c r="BG143" s="9">
        <v>10.199999999999999</v>
      </c>
      <c r="BH143" s="9">
        <v>1.78</v>
      </c>
      <c r="BI143" s="9">
        <f t="shared" si="2"/>
        <v>675.56000000000006</v>
      </c>
      <c r="BJ143" s="9">
        <v>55.7</v>
      </c>
      <c r="BK143" s="9">
        <v>29.2</v>
      </c>
      <c r="BL143" s="9">
        <v>4</v>
      </c>
      <c r="BM143" s="9">
        <v>0.6</v>
      </c>
      <c r="BN143" s="9">
        <v>42</v>
      </c>
      <c r="BO143" s="9">
        <v>49.6</v>
      </c>
      <c r="BP143" s="9">
        <v>15.3</v>
      </c>
    </row>
    <row r="144" spans="1:68" x14ac:dyDescent="0.3">
      <c r="A144" s="9" t="s">
        <v>48</v>
      </c>
      <c r="B144" s="1">
        <v>32.028683000000001</v>
      </c>
      <c r="C144" s="1">
        <v>-105.499442</v>
      </c>
      <c r="D144" s="15">
        <v>4481</v>
      </c>
      <c r="E144" s="9" t="s">
        <v>393</v>
      </c>
      <c r="F144" s="15">
        <v>398</v>
      </c>
      <c r="G144" s="15">
        <v>399</v>
      </c>
      <c r="H144" s="15">
        <v>1</v>
      </c>
      <c r="I144" s="21" t="s">
        <v>375</v>
      </c>
      <c r="J144" s="9" t="s">
        <v>393</v>
      </c>
      <c r="K144" s="9">
        <v>54.44</v>
      </c>
      <c r="L144" s="9">
        <v>17.22</v>
      </c>
      <c r="M144" s="9">
        <v>7.26</v>
      </c>
      <c r="N144" s="9">
        <v>0.378</v>
      </c>
      <c r="O144" s="9">
        <v>0.22</v>
      </c>
      <c r="P144" s="9">
        <v>0.99</v>
      </c>
      <c r="Q144" s="9">
        <v>8.39</v>
      </c>
      <c r="R144" s="9">
        <v>4.59</v>
      </c>
      <c r="S144" s="9">
        <v>9.4E-2</v>
      </c>
      <c r="T144" s="9">
        <v>0.05</v>
      </c>
      <c r="U144" s="9">
        <v>5.82</v>
      </c>
      <c r="V144" s="9">
        <v>99.45</v>
      </c>
      <c r="W144" s="9" t="s">
        <v>219</v>
      </c>
      <c r="X144" s="9">
        <v>34</v>
      </c>
      <c r="Y144" s="9">
        <v>5</v>
      </c>
      <c r="Z144" s="9" t="s">
        <v>208</v>
      </c>
      <c r="AA144" s="9">
        <v>1</v>
      </c>
      <c r="AB144" s="9" t="s">
        <v>208</v>
      </c>
      <c r="AC144" s="9" t="s">
        <v>214</v>
      </c>
      <c r="AD144" s="9">
        <v>350</v>
      </c>
      <c r="AE144" s="9">
        <v>53</v>
      </c>
      <c r="AF144" s="9">
        <v>5</v>
      </c>
      <c r="AG144" s="9">
        <v>16</v>
      </c>
      <c r="AH144" s="9">
        <v>222</v>
      </c>
      <c r="AI144" s="9">
        <v>16</v>
      </c>
      <c r="AJ144" s="9">
        <v>95</v>
      </c>
      <c r="AK144" s="9">
        <v>4118</v>
      </c>
      <c r="AL144" s="9">
        <v>368</v>
      </c>
      <c r="AM144" s="9">
        <v>3</v>
      </c>
      <c r="AO144" s="9">
        <v>1.5</v>
      </c>
      <c r="AP144" s="9">
        <v>24</v>
      </c>
      <c r="AQ144" s="9">
        <v>1.1000000000000001</v>
      </c>
      <c r="AR144" s="9">
        <v>5.8</v>
      </c>
      <c r="AS144" s="9">
        <v>5</v>
      </c>
      <c r="AT144" s="9" t="s">
        <v>210</v>
      </c>
      <c r="AU144" s="9">
        <v>230</v>
      </c>
      <c r="AV144" s="9">
        <v>385</v>
      </c>
      <c r="AW144" s="9">
        <v>34.6</v>
      </c>
      <c r="AX144" s="9">
        <v>96.9</v>
      </c>
      <c r="AY144" s="9">
        <v>16.2</v>
      </c>
      <c r="AZ144" s="9">
        <v>1.0900000000000001</v>
      </c>
      <c r="BA144" s="9">
        <v>12.2</v>
      </c>
      <c r="BB144" s="9">
        <v>2.4</v>
      </c>
      <c r="BC144" s="9">
        <v>16.2</v>
      </c>
      <c r="BD144" s="9">
        <v>3.5</v>
      </c>
      <c r="BE144" s="9">
        <v>11.4</v>
      </c>
      <c r="BF144" s="9">
        <v>1.9</v>
      </c>
      <c r="BG144" s="9">
        <v>13.8</v>
      </c>
      <c r="BH144" s="9">
        <v>2.29</v>
      </c>
      <c r="BI144" s="9">
        <f t="shared" si="2"/>
        <v>827.48</v>
      </c>
      <c r="BJ144" s="9">
        <v>80.2</v>
      </c>
      <c r="BK144" s="9">
        <v>38.6</v>
      </c>
      <c r="BL144" s="9">
        <v>4</v>
      </c>
      <c r="BM144" s="9">
        <v>0.7</v>
      </c>
      <c r="BN144" s="9">
        <v>53</v>
      </c>
      <c r="BO144" s="9">
        <v>64.3</v>
      </c>
      <c r="BP144" s="9">
        <v>22.7</v>
      </c>
    </row>
    <row r="145" spans="1:68" x14ac:dyDescent="0.3">
      <c r="A145" s="9" t="s">
        <v>48</v>
      </c>
      <c r="B145" s="1">
        <v>32.028683000000001</v>
      </c>
      <c r="C145" s="1">
        <v>-105.499442</v>
      </c>
      <c r="D145" s="15">
        <v>4480</v>
      </c>
      <c r="E145" s="9" t="s">
        <v>394</v>
      </c>
      <c r="F145" s="15">
        <v>399</v>
      </c>
      <c r="G145" s="15">
        <v>400</v>
      </c>
      <c r="H145" s="15">
        <v>1</v>
      </c>
      <c r="I145" s="21" t="s">
        <v>375</v>
      </c>
      <c r="J145" s="9" t="s">
        <v>394</v>
      </c>
      <c r="K145" s="9">
        <v>55.33</v>
      </c>
      <c r="L145" s="9">
        <v>18.22</v>
      </c>
      <c r="M145" s="9">
        <v>6.84</v>
      </c>
      <c r="N145" s="9">
        <v>0.34899999999999998</v>
      </c>
      <c r="O145" s="9">
        <v>0.14000000000000001</v>
      </c>
      <c r="P145" s="9">
        <v>0.57999999999999996</v>
      </c>
      <c r="Q145" s="9">
        <v>8.41</v>
      </c>
      <c r="R145" s="9">
        <v>4.6500000000000004</v>
      </c>
      <c r="S145" s="9">
        <v>0.10199999999999999</v>
      </c>
      <c r="T145" s="9">
        <v>0.03</v>
      </c>
      <c r="U145" s="9">
        <v>5.3</v>
      </c>
      <c r="V145" s="9">
        <v>99.95</v>
      </c>
      <c r="W145" s="9" t="s">
        <v>219</v>
      </c>
      <c r="X145" s="9">
        <v>32</v>
      </c>
      <c r="Y145" s="9" t="s">
        <v>226</v>
      </c>
      <c r="Z145" s="9">
        <v>20</v>
      </c>
      <c r="AA145" s="9">
        <v>1</v>
      </c>
      <c r="AB145" s="9" t="s">
        <v>208</v>
      </c>
      <c r="AC145" s="9" t="s">
        <v>214</v>
      </c>
      <c r="AD145" s="9">
        <v>320</v>
      </c>
      <c r="AE145" s="9">
        <v>52</v>
      </c>
      <c r="AF145" s="9">
        <v>5</v>
      </c>
      <c r="AG145" s="9">
        <v>15</v>
      </c>
      <c r="AH145" s="9">
        <v>214</v>
      </c>
      <c r="AI145" s="9">
        <v>14</v>
      </c>
      <c r="AJ145" s="9">
        <v>88</v>
      </c>
      <c r="AK145" s="9">
        <v>3859</v>
      </c>
      <c r="AL145" s="9">
        <v>349</v>
      </c>
      <c r="AM145" s="9">
        <v>4</v>
      </c>
      <c r="AO145" s="9">
        <v>1.4</v>
      </c>
      <c r="AP145" s="9">
        <v>22</v>
      </c>
      <c r="AQ145" s="9">
        <v>1.3</v>
      </c>
      <c r="AR145" s="9">
        <v>5.4</v>
      </c>
      <c r="AS145" s="9">
        <v>3</v>
      </c>
      <c r="AT145" s="9" t="s">
        <v>210</v>
      </c>
      <c r="AU145" s="9">
        <v>214</v>
      </c>
      <c r="AV145" s="9">
        <v>355</v>
      </c>
      <c r="AW145" s="9">
        <v>32.299999999999997</v>
      </c>
      <c r="AX145" s="9">
        <v>91</v>
      </c>
      <c r="AY145" s="9">
        <v>15.8</v>
      </c>
      <c r="AZ145" s="9">
        <v>0.94</v>
      </c>
      <c r="BA145" s="9">
        <v>11.6</v>
      </c>
      <c r="BB145" s="9">
        <v>2.2000000000000002</v>
      </c>
      <c r="BC145" s="9">
        <v>14.6</v>
      </c>
      <c r="BD145" s="9">
        <v>3.1</v>
      </c>
      <c r="BE145" s="9">
        <v>10.3</v>
      </c>
      <c r="BF145" s="9">
        <v>1.76</v>
      </c>
      <c r="BG145" s="9">
        <v>12.8</v>
      </c>
      <c r="BH145" s="9">
        <v>2.12</v>
      </c>
      <c r="BI145" s="9">
        <f t="shared" si="2"/>
        <v>767.52</v>
      </c>
      <c r="BJ145" s="9">
        <v>72.5</v>
      </c>
      <c r="BK145" s="9">
        <v>34.799999999999997</v>
      </c>
      <c r="BL145" s="9">
        <v>4</v>
      </c>
      <c r="BM145" s="9">
        <v>0.6</v>
      </c>
      <c r="BN145" s="9">
        <v>52</v>
      </c>
      <c r="BO145" s="9">
        <v>57.5</v>
      </c>
      <c r="BP145" s="9">
        <v>20.8</v>
      </c>
    </row>
    <row r="146" spans="1:68" x14ac:dyDescent="0.3">
      <c r="A146" s="9" t="s">
        <v>48</v>
      </c>
      <c r="B146" s="1">
        <v>32.028683000000001</v>
      </c>
      <c r="C146" s="1">
        <v>-105.499442</v>
      </c>
      <c r="D146" s="15">
        <v>4479</v>
      </c>
      <c r="E146" s="9" t="s">
        <v>395</v>
      </c>
      <c r="F146" s="15">
        <v>400</v>
      </c>
      <c r="G146" s="15">
        <v>401</v>
      </c>
      <c r="H146" s="15">
        <v>1</v>
      </c>
      <c r="I146" s="21" t="s">
        <v>375</v>
      </c>
      <c r="J146" s="9" t="s">
        <v>395</v>
      </c>
      <c r="K146" s="9">
        <v>56.75</v>
      </c>
      <c r="L146" s="9">
        <v>18.5</v>
      </c>
      <c r="M146" s="9">
        <v>5.92</v>
      </c>
      <c r="N146" s="9">
        <v>0.309</v>
      </c>
      <c r="O146" s="9">
        <v>0.15</v>
      </c>
      <c r="P146" s="9">
        <v>0.86</v>
      </c>
      <c r="Q146" s="9">
        <v>7.8</v>
      </c>
      <c r="R146" s="9">
        <v>5</v>
      </c>
      <c r="S146" s="9">
        <v>0.112</v>
      </c>
      <c r="T146" s="9">
        <v>0.06</v>
      </c>
      <c r="U146" s="9">
        <v>4.5599999999999996</v>
      </c>
      <c r="V146" s="9">
        <v>100</v>
      </c>
      <c r="W146" s="9" t="s">
        <v>219</v>
      </c>
      <c r="X146" s="9">
        <v>28</v>
      </c>
      <c r="Y146" s="9">
        <v>5</v>
      </c>
      <c r="Z146" s="9" t="s">
        <v>208</v>
      </c>
      <c r="AA146" s="9">
        <v>1</v>
      </c>
      <c r="AB146" s="9" t="s">
        <v>208</v>
      </c>
      <c r="AC146" s="9" t="s">
        <v>214</v>
      </c>
      <c r="AD146" s="9">
        <v>260</v>
      </c>
      <c r="AE146" s="9">
        <v>47</v>
      </c>
      <c r="AF146" s="9">
        <v>5</v>
      </c>
      <c r="AG146" s="9">
        <v>16</v>
      </c>
      <c r="AH146" s="9">
        <v>189</v>
      </c>
      <c r="AI146" s="9">
        <v>18</v>
      </c>
      <c r="AJ146" s="9">
        <v>79</v>
      </c>
      <c r="AK146" s="9">
        <v>2991</v>
      </c>
      <c r="AL146" s="9">
        <v>260</v>
      </c>
      <c r="AM146" s="9">
        <v>6</v>
      </c>
      <c r="AO146" s="9">
        <v>1.4</v>
      </c>
      <c r="AP146" s="9">
        <v>18</v>
      </c>
      <c r="AQ146" s="9">
        <v>0.9</v>
      </c>
      <c r="AR146" s="9">
        <v>3.7</v>
      </c>
      <c r="AS146" s="9">
        <v>19</v>
      </c>
      <c r="AT146" s="9" t="s">
        <v>210</v>
      </c>
      <c r="AU146" s="9">
        <v>192</v>
      </c>
      <c r="AV146" s="9">
        <v>328</v>
      </c>
      <c r="AW146" s="9">
        <v>30.2</v>
      </c>
      <c r="AX146" s="9">
        <v>86.1</v>
      </c>
      <c r="AY146" s="9">
        <v>14.5</v>
      </c>
      <c r="AZ146" s="9">
        <v>1.08</v>
      </c>
      <c r="BA146" s="9">
        <v>10.6</v>
      </c>
      <c r="BB146" s="9">
        <v>2</v>
      </c>
      <c r="BC146" s="9">
        <v>13.1</v>
      </c>
      <c r="BD146" s="9">
        <v>2.8</v>
      </c>
      <c r="BE146" s="9">
        <v>8.9</v>
      </c>
      <c r="BF146" s="9">
        <v>1.54</v>
      </c>
      <c r="BG146" s="9">
        <v>11.2</v>
      </c>
      <c r="BH146" s="9">
        <v>1.84</v>
      </c>
      <c r="BI146" s="9">
        <f t="shared" si="2"/>
        <v>703.86000000000013</v>
      </c>
      <c r="BJ146" s="9">
        <v>56.7</v>
      </c>
      <c r="BK146" s="9">
        <v>27.1</v>
      </c>
      <c r="BL146" s="9">
        <v>3</v>
      </c>
      <c r="BM146" s="9">
        <v>0.6</v>
      </c>
      <c r="BN146" s="9">
        <v>39</v>
      </c>
      <c r="BO146" s="9">
        <v>46.3</v>
      </c>
      <c r="BP146" s="9">
        <v>16.7</v>
      </c>
    </row>
    <row r="147" spans="1:68" x14ac:dyDescent="0.3">
      <c r="A147" s="9" t="s">
        <v>49</v>
      </c>
      <c r="B147" s="1">
        <v>32.028683000000001</v>
      </c>
      <c r="C147" s="1">
        <v>-105.499442</v>
      </c>
      <c r="D147" s="15">
        <v>4716.8</v>
      </c>
      <c r="E147" s="9" t="s">
        <v>396</v>
      </c>
      <c r="F147" s="15">
        <v>162.19999999999999</v>
      </c>
      <c r="G147" s="15">
        <v>163</v>
      </c>
      <c r="H147" s="15">
        <v>0.80000000000001137</v>
      </c>
      <c r="I147" s="21" t="s">
        <v>397</v>
      </c>
      <c r="J147" s="9" t="s">
        <v>396</v>
      </c>
      <c r="K147" s="9">
        <v>56.56</v>
      </c>
      <c r="L147" s="9">
        <v>16.739999999999998</v>
      </c>
      <c r="M147" s="9">
        <v>7.02</v>
      </c>
      <c r="N147" s="9">
        <v>0.317</v>
      </c>
      <c r="O147" s="9">
        <v>0.28999999999999998</v>
      </c>
      <c r="P147" s="9">
        <v>0.95</v>
      </c>
      <c r="Q147" s="9">
        <v>8.82</v>
      </c>
      <c r="R147" s="9">
        <v>3.01</v>
      </c>
      <c r="S147" s="9">
        <v>6.4000000000000001E-2</v>
      </c>
      <c r="T147" s="9">
        <v>0.05</v>
      </c>
      <c r="U147" s="9">
        <v>5.09</v>
      </c>
      <c r="V147" s="9">
        <v>98.91</v>
      </c>
      <c r="W147" s="9" t="s">
        <v>219</v>
      </c>
      <c r="X147" s="9">
        <v>30</v>
      </c>
      <c r="Y147" s="9" t="s">
        <v>226</v>
      </c>
      <c r="Z147" s="9" t="s">
        <v>208</v>
      </c>
      <c r="AA147" s="9">
        <v>1</v>
      </c>
      <c r="AB147" s="9" t="s">
        <v>208</v>
      </c>
      <c r="AC147" s="9">
        <v>9640</v>
      </c>
      <c r="AD147" s="9">
        <v>410</v>
      </c>
      <c r="AE147" s="9">
        <v>51</v>
      </c>
      <c r="AF147" s="9">
        <v>1</v>
      </c>
      <c r="AG147" s="9">
        <v>9</v>
      </c>
      <c r="AH147" s="9">
        <v>145</v>
      </c>
      <c r="AI147" s="9">
        <v>55</v>
      </c>
      <c r="AJ147" s="9">
        <v>136</v>
      </c>
      <c r="AK147" s="9">
        <v>5431</v>
      </c>
      <c r="AL147" s="9">
        <v>559</v>
      </c>
      <c r="AM147" s="9">
        <v>35</v>
      </c>
      <c r="AO147" s="9">
        <v>0.4</v>
      </c>
      <c r="AP147" s="9">
        <v>34</v>
      </c>
      <c r="AQ147" s="9" t="s">
        <v>215</v>
      </c>
      <c r="AR147" s="9">
        <v>7.1</v>
      </c>
      <c r="AS147" s="9">
        <v>13</v>
      </c>
      <c r="AT147" s="9">
        <v>1.3</v>
      </c>
      <c r="AU147" s="9">
        <v>314</v>
      </c>
      <c r="AV147" s="9">
        <v>508</v>
      </c>
      <c r="AW147" s="9">
        <v>45</v>
      </c>
      <c r="AX147" s="9">
        <v>129</v>
      </c>
      <c r="AY147" s="9">
        <v>21.7</v>
      </c>
      <c r="AZ147" s="9">
        <v>1.55</v>
      </c>
      <c r="BA147" s="9">
        <v>16.399999999999999</v>
      </c>
      <c r="BB147" s="9">
        <v>3.3</v>
      </c>
      <c r="BC147" s="9">
        <v>23.1</v>
      </c>
      <c r="BD147" s="9">
        <v>4.9000000000000004</v>
      </c>
      <c r="BE147" s="9">
        <v>15.8</v>
      </c>
      <c r="BF147" s="9">
        <v>2.65</v>
      </c>
      <c r="BG147" s="9">
        <v>19.399999999999999</v>
      </c>
      <c r="BH147" s="9">
        <v>3.19</v>
      </c>
      <c r="BI147" s="9">
        <f t="shared" si="2"/>
        <v>1107.9900000000002</v>
      </c>
      <c r="BJ147" s="9">
        <v>101</v>
      </c>
      <c r="BK147" s="9">
        <v>56.5</v>
      </c>
      <c r="BL147" s="9">
        <v>2</v>
      </c>
      <c r="BM147" s="9">
        <v>0.5</v>
      </c>
      <c r="BN147" s="9">
        <v>127</v>
      </c>
      <c r="BO147" s="9">
        <v>88.9</v>
      </c>
      <c r="BP147" s="9">
        <v>28.8</v>
      </c>
    </row>
    <row r="148" spans="1:68" x14ac:dyDescent="0.3">
      <c r="A148" s="9" t="s">
        <v>49</v>
      </c>
      <c r="B148" s="1">
        <v>32.028683000000001</v>
      </c>
      <c r="C148" s="1">
        <v>-105.499442</v>
      </c>
      <c r="D148" s="15">
        <v>4716</v>
      </c>
      <c r="E148" s="9" t="s">
        <v>398</v>
      </c>
      <c r="F148" s="15">
        <v>163</v>
      </c>
      <c r="G148" s="15">
        <v>164</v>
      </c>
      <c r="H148" s="15">
        <v>1</v>
      </c>
      <c r="I148" s="21" t="s">
        <v>397</v>
      </c>
      <c r="J148" s="9" t="s">
        <v>398</v>
      </c>
      <c r="K148" s="9">
        <v>56.02</v>
      </c>
      <c r="L148" s="9">
        <v>17.079999999999998</v>
      </c>
      <c r="M148" s="9">
        <v>6.72</v>
      </c>
      <c r="N148" s="9">
        <v>0.36699999999999999</v>
      </c>
      <c r="O148" s="9">
        <v>0.2</v>
      </c>
      <c r="P148" s="9">
        <v>1.04</v>
      </c>
      <c r="Q148" s="9">
        <v>8.81</v>
      </c>
      <c r="R148" s="9">
        <v>3.02</v>
      </c>
      <c r="S148" s="9">
        <v>0.05</v>
      </c>
      <c r="T148" s="9">
        <v>0.05</v>
      </c>
      <c r="U148" s="9">
        <v>5.64</v>
      </c>
      <c r="V148" s="9">
        <v>99.01</v>
      </c>
      <c r="W148" s="9" t="s">
        <v>219</v>
      </c>
      <c r="X148" s="9">
        <v>28</v>
      </c>
      <c r="Y148" s="9" t="s">
        <v>226</v>
      </c>
      <c r="Z148" s="9" t="s">
        <v>208</v>
      </c>
      <c r="AA148" s="9" t="s">
        <v>219</v>
      </c>
      <c r="AB148" s="9" t="s">
        <v>208</v>
      </c>
      <c r="AC148" s="9">
        <v>2290</v>
      </c>
      <c r="AD148" s="9">
        <v>350</v>
      </c>
      <c r="AE148" s="9">
        <v>54</v>
      </c>
      <c r="AF148" s="9">
        <v>3</v>
      </c>
      <c r="AG148" s="9">
        <v>12</v>
      </c>
      <c r="AH148" s="9">
        <v>146</v>
      </c>
      <c r="AI148" s="9">
        <v>57</v>
      </c>
      <c r="AJ148" s="9">
        <v>201</v>
      </c>
      <c r="AK148" s="9">
        <v>7050</v>
      </c>
      <c r="AL148" s="9">
        <v>640</v>
      </c>
      <c r="AM148" s="9">
        <v>39</v>
      </c>
      <c r="AO148" s="9">
        <v>0.3</v>
      </c>
      <c r="AP148" s="9">
        <v>32</v>
      </c>
      <c r="AQ148" s="9" t="s">
        <v>215</v>
      </c>
      <c r="AR148" s="9">
        <v>7.3</v>
      </c>
      <c r="AS148" s="9">
        <v>10</v>
      </c>
      <c r="AT148" s="9">
        <v>0.8</v>
      </c>
      <c r="AU148" s="9">
        <v>489</v>
      </c>
      <c r="AV148" s="9">
        <v>815</v>
      </c>
      <c r="AW148" s="9">
        <v>72.7</v>
      </c>
      <c r="AX148" s="9">
        <v>211</v>
      </c>
      <c r="AY148" s="9">
        <v>34.4</v>
      </c>
      <c r="AZ148" s="9">
        <v>2.4</v>
      </c>
      <c r="BA148" s="9">
        <v>25.1</v>
      </c>
      <c r="BB148" s="9">
        <v>5</v>
      </c>
      <c r="BC148" s="9">
        <v>34.299999999999997</v>
      </c>
      <c r="BD148" s="9">
        <v>7.2</v>
      </c>
      <c r="BE148" s="9">
        <v>24.3</v>
      </c>
      <c r="BF148" s="9">
        <v>4.1500000000000004</v>
      </c>
      <c r="BG148" s="9">
        <v>29.5</v>
      </c>
      <c r="BH148" s="9">
        <v>4.76</v>
      </c>
      <c r="BI148" s="9">
        <f t="shared" si="2"/>
        <v>1758.8100000000002</v>
      </c>
      <c r="BJ148" s="9">
        <v>137</v>
      </c>
      <c r="BK148" s="9">
        <v>73.2</v>
      </c>
      <c r="BL148" s="9">
        <v>6</v>
      </c>
      <c r="BM148" s="9">
        <v>0.5</v>
      </c>
      <c r="BN148" s="9">
        <v>73</v>
      </c>
      <c r="BO148" s="9">
        <v>73.5</v>
      </c>
      <c r="BP148" s="9">
        <v>25.9</v>
      </c>
    </row>
    <row r="149" spans="1:68" x14ac:dyDescent="0.3">
      <c r="A149" s="9" t="s">
        <v>49</v>
      </c>
      <c r="B149" s="1">
        <v>32.028683000000001</v>
      </c>
      <c r="C149" s="1">
        <v>-105.499442</v>
      </c>
      <c r="D149" s="15">
        <v>4715</v>
      </c>
      <c r="E149" s="9" t="s">
        <v>399</v>
      </c>
      <c r="F149" s="15">
        <v>164</v>
      </c>
      <c r="G149" s="15">
        <v>165</v>
      </c>
      <c r="H149" s="15">
        <v>1</v>
      </c>
      <c r="I149" s="21" t="s">
        <v>397</v>
      </c>
      <c r="J149" s="9" t="s">
        <v>399</v>
      </c>
      <c r="K149" s="9">
        <v>56.29</v>
      </c>
      <c r="L149" s="9">
        <v>15.65</v>
      </c>
      <c r="M149" s="9">
        <v>8.9499999999999993</v>
      </c>
      <c r="N149" s="9">
        <v>0.40899999999999997</v>
      </c>
      <c r="O149" s="9">
        <v>0.19</v>
      </c>
      <c r="P149" s="9">
        <v>0.6</v>
      </c>
      <c r="Q149" s="9">
        <v>8.9499999999999993</v>
      </c>
      <c r="R149" s="9">
        <v>3.29</v>
      </c>
      <c r="S149" s="9">
        <v>0.09</v>
      </c>
      <c r="T149" s="9">
        <v>0.06</v>
      </c>
      <c r="U149" s="9">
        <v>4.5999999999999996</v>
      </c>
      <c r="V149" s="9">
        <v>99.07</v>
      </c>
      <c r="W149" s="9" t="s">
        <v>219</v>
      </c>
      <c r="X149" s="9">
        <v>26</v>
      </c>
      <c r="Y149" s="9" t="s">
        <v>226</v>
      </c>
      <c r="Z149" s="9" t="s">
        <v>208</v>
      </c>
      <c r="AA149" s="9">
        <v>1</v>
      </c>
      <c r="AB149" s="9" t="s">
        <v>208</v>
      </c>
      <c r="AC149" s="9">
        <v>3810</v>
      </c>
      <c r="AD149" s="9">
        <v>320</v>
      </c>
      <c r="AE149" s="9">
        <v>52</v>
      </c>
      <c r="AF149" s="9">
        <v>3</v>
      </c>
      <c r="AG149" s="9">
        <v>16</v>
      </c>
      <c r="AH149" s="9">
        <v>144</v>
      </c>
      <c r="AI149" s="9">
        <v>48</v>
      </c>
      <c r="AJ149" s="9">
        <v>176</v>
      </c>
      <c r="AK149" s="9">
        <v>7175</v>
      </c>
      <c r="AL149" s="9">
        <v>511</v>
      </c>
      <c r="AM149" s="9">
        <v>44</v>
      </c>
      <c r="AO149" s="9">
        <v>0.3</v>
      </c>
      <c r="AP149" s="9">
        <v>42</v>
      </c>
      <c r="AQ149" s="9" t="s">
        <v>215</v>
      </c>
      <c r="AR149" s="9">
        <v>6.5</v>
      </c>
      <c r="AS149" s="9">
        <v>19</v>
      </c>
      <c r="AT149" s="9">
        <v>0.6</v>
      </c>
      <c r="AU149" s="9">
        <v>462</v>
      </c>
      <c r="AV149" s="9">
        <v>788</v>
      </c>
      <c r="AW149" s="9">
        <v>69.8</v>
      </c>
      <c r="AX149" s="9">
        <v>202</v>
      </c>
      <c r="AY149" s="9">
        <v>33</v>
      </c>
      <c r="AZ149" s="9">
        <v>2.17</v>
      </c>
      <c r="BA149" s="9">
        <v>23.9</v>
      </c>
      <c r="BB149" s="9">
        <v>4.5999999999999996</v>
      </c>
      <c r="BC149" s="9">
        <v>31.1</v>
      </c>
      <c r="BD149" s="9">
        <v>6.4</v>
      </c>
      <c r="BE149" s="9">
        <v>21.1</v>
      </c>
      <c r="BF149" s="9">
        <v>3.7</v>
      </c>
      <c r="BG149" s="9">
        <v>25.4</v>
      </c>
      <c r="BH149" s="9">
        <v>4.13</v>
      </c>
      <c r="BI149" s="9">
        <f t="shared" si="2"/>
        <v>1677.3000000000002</v>
      </c>
      <c r="BJ149" s="9">
        <v>136</v>
      </c>
      <c r="BK149" s="9">
        <v>53.4</v>
      </c>
      <c r="BL149" s="9">
        <v>3</v>
      </c>
      <c r="BM149" s="9">
        <v>0.6</v>
      </c>
      <c r="BN149" s="9">
        <v>69</v>
      </c>
      <c r="BO149" s="9">
        <v>61.4</v>
      </c>
      <c r="BP149" s="9">
        <v>26.4</v>
      </c>
    </row>
    <row r="150" spans="1:68" x14ac:dyDescent="0.3">
      <c r="A150" s="9" t="s">
        <v>49</v>
      </c>
      <c r="B150" s="1">
        <v>32.028683000000001</v>
      </c>
      <c r="C150" s="1">
        <v>-105.499442</v>
      </c>
      <c r="D150" s="15">
        <v>4714</v>
      </c>
      <c r="E150" s="9" t="s">
        <v>400</v>
      </c>
      <c r="F150" s="15">
        <v>165</v>
      </c>
      <c r="G150" s="15">
        <v>166</v>
      </c>
      <c r="H150" s="15">
        <v>1</v>
      </c>
      <c r="I150" s="21" t="s">
        <v>397</v>
      </c>
      <c r="J150" s="9" t="s">
        <v>400</v>
      </c>
      <c r="K150" s="9">
        <v>55.56</v>
      </c>
      <c r="L150" s="9">
        <v>15.72</v>
      </c>
      <c r="M150" s="9">
        <v>8.6999999999999993</v>
      </c>
      <c r="N150" s="9">
        <v>0.41699999999999998</v>
      </c>
      <c r="O150" s="9">
        <v>0.22</v>
      </c>
      <c r="P150" s="9">
        <v>0.65</v>
      </c>
      <c r="Q150" s="9">
        <v>8.86</v>
      </c>
      <c r="R150" s="9">
        <v>3.1</v>
      </c>
      <c r="S150" s="9">
        <v>0.09</v>
      </c>
      <c r="T150" s="9">
        <v>0.06</v>
      </c>
      <c r="U150" s="9">
        <v>4.82</v>
      </c>
      <c r="V150" s="9">
        <v>98.19</v>
      </c>
      <c r="W150" s="9" t="s">
        <v>219</v>
      </c>
      <c r="X150" s="9">
        <v>29</v>
      </c>
      <c r="Y150" s="9" t="s">
        <v>226</v>
      </c>
      <c r="Z150" s="9" t="s">
        <v>208</v>
      </c>
      <c r="AA150" s="9">
        <v>1</v>
      </c>
      <c r="AB150" s="9" t="s">
        <v>208</v>
      </c>
      <c r="AC150" s="9">
        <v>3500</v>
      </c>
      <c r="AD150" s="9">
        <v>420</v>
      </c>
      <c r="AE150" s="9">
        <v>53</v>
      </c>
      <c r="AF150" s="9">
        <v>4</v>
      </c>
      <c r="AG150" s="9">
        <v>14</v>
      </c>
      <c r="AH150" s="9">
        <v>150</v>
      </c>
      <c r="AI150" s="9">
        <v>48</v>
      </c>
      <c r="AJ150" s="9">
        <v>184</v>
      </c>
      <c r="AK150" s="9">
        <v>6619</v>
      </c>
      <c r="AL150" s="9">
        <v>689</v>
      </c>
      <c r="AM150" s="9">
        <v>39</v>
      </c>
      <c r="AO150" s="9">
        <v>0.4</v>
      </c>
      <c r="AP150" s="9">
        <v>32</v>
      </c>
      <c r="AQ150" s="9" t="s">
        <v>215</v>
      </c>
      <c r="AR150" s="9">
        <v>7.1</v>
      </c>
      <c r="AS150" s="9">
        <v>12</v>
      </c>
      <c r="AT150" s="9">
        <v>0.9</v>
      </c>
      <c r="AU150" s="9">
        <v>433</v>
      </c>
      <c r="AV150" s="9">
        <v>701</v>
      </c>
      <c r="AW150" s="9">
        <v>62.9</v>
      </c>
      <c r="AX150" s="9">
        <v>181</v>
      </c>
      <c r="AY150" s="9">
        <v>29.5</v>
      </c>
      <c r="AZ150" s="9">
        <v>2.04</v>
      </c>
      <c r="BA150" s="9">
        <v>22.7</v>
      </c>
      <c r="BB150" s="9">
        <v>4.5999999999999996</v>
      </c>
      <c r="BC150" s="9">
        <v>31.9</v>
      </c>
      <c r="BD150" s="9">
        <v>6.8</v>
      </c>
      <c r="BE150" s="9">
        <v>22.7</v>
      </c>
      <c r="BF150" s="9">
        <v>3.95</v>
      </c>
      <c r="BG150" s="9">
        <v>28.6</v>
      </c>
      <c r="BH150" s="9">
        <v>4.78</v>
      </c>
      <c r="BI150" s="9">
        <f t="shared" si="2"/>
        <v>1535.47</v>
      </c>
      <c r="BJ150" s="9">
        <v>132</v>
      </c>
      <c r="BK150" s="9">
        <v>69.5</v>
      </c>
      <c r="BL150" s="9">
        <v>3</v>
      </c>
      <c r="BM150" s="9">
        <v>0.7</v>
      </c>
      <c r="BN150" s="9">
        <v>89</v>
      </c>
      <c r="BO150" s="9">
        <v>84</v>
      </c>
      <c r="BP150" s="9">
        <v>29.6</v>
      </c>
    </row>
    <row r="151" spans="1:68" x14ac:dyDescent="0.3">
      <c r="A151" s="9" t="s">
        <v>49</v>
      </c>
      <c r="B151" s="1">
        <v>32.028683000000001</v>
      </c>
      <c r="C151" s="1">
        <v>-105.499442</v>
      </c>
      <c r="D151" s="15">
        <v>4713</v>
      </c>
      <c r="E151" s="9" t="s">
        <v>401</v>
      </c>
      <c r="F151" s="15">
        <v>166</v>
      </c>
      <c r="G151" s="15">
        <v>167</v>
      </c>
      <c r="H151" s="15">
        <v>1</v>
      </c>
      <c r="I151" s="21" t="s">
        <v>397</v>
      </c>
      <c r="J151" s="9" t="s">
        <v>401</v>
      </c>
      <c r="K151" s="9">
        <v>54.83</v>
      </c>
      <c r="L151" s="9">
        <v>16.82</v>
      </c>
      <c r="M151" s="9">
        <v>7.32</v>
      </c>
      <c r="N151" s="9">
        <v>0.376</v>
      </c>
      <c r="O151" s="9">
        <v>0.17</v>
      </c>
      <c r="P151" s="9">
        <v>1.01</v>
      </c>
      <c r="Q151" s="9">
        <v>8</v>
      </c>
      <c r="R151" s="9">
        <v>3.76</v>
      </c>
      <c r="S151" s="9">
        <v>7.6999999999999999E-2</v>
      </c>
      <c r="T151" s="9">
        <v>0.05</v>
      </c>
      <c r="U151" s="9">
        <v>5.59</v>
      </c>
      <c r="V151" s="9">
        <v>98.01</v>
      </c>
      <c r="W151" s="9" t="s">
        <v>219</v>
      </c>
      <c r="X151" s="9">
        <v>33</v>
      </c>
      <c r="Y151" s="9" t="s">
        <v>226</v>
      </c>
      <c r="Z151" s="9">
        <v>20</v>
      </c>
      <c r="AA151" s="9">
        <v>1</v>
      </c>
      <c r="AB151" s="9" t="s">
        <v>208</v>
      </c>
      <c r="AC151" s="9">
        <v>940</v>
      </c>
      <c r="AD151" s="9">
        <v>430</v>
      </c>
      <c r="AE151" s="9">
        <v>60</v>
      </c>
      <c r="AF151" s="9">
        <v>3</v>
      </c>
      <c r="AG151" s="9">
        <v>11</v>
      </c>
      <c r="AH151" s="9">
        <v>196</v>
      </c>
      <c r="AI151" s="9">
        <v>50</v>
      </c>
      <c r="AJ151" s="9">
        <v>178</v>
      </c>
      <c r="AK151" s="9">
        <v>6181</v>
      </c>
      <c r="AL151" s="9">
        <v>653</v>
      </c>
      <c r="AM151" s="9">
        <v>26</v>
      </c>
      <c r="AO151" s="9">
        <v>0.3</v>
      </c>
      <c r="AP151" s="9">
        <v>25</v>
      </c>
      <c r="AQ151" s="9">
        <v>0.9</v>
      </c>
      <c r="AR151" s="9">
        <v>5.8</v>
      </c>
      <c r="AS151" s="9">
        <v>6</v>
      </c>
      <c r="AT151" s="9">
        <v>0.5</v>
      </c>
      <c r="AU151" s="9">
        <v>397</v>
      </c>
      <c r="AV151" s="9">
        <v>668</v>
      </c>
      <c r="AW151" s="9">
        <v>58.5</v>
      </c>
      <c r="AX151" s="9">
        <v>175</v>
      </c>
      <c r="AY151" s="9">
        <v>29.3</v>
      </c>
      <c r="AZ151" s="9">
        <v>1.99</v>
      </c>
      <c r="BA151" s="9">
        <v>22.5</v>
      </c>
      <c r="BB151" s="9">
        <v>4.7</v>
      </c>
      <c r="BC151" s="9">
        <v>31.5</v>
      </c>
      <c r="BD151" s="9">
        <v>6.9</v>
      </c>
      <c r="BE151" s="9">
        <v>23.2</v>
      </c>
      <c r="BF151" s="9">
        <v>4.04</v>
      </c>
      <c r="BG151" s="9">
        <v>29.3</v>
      </c>
      <c r="BH151" s="9">
        <v>4.78</v>
      </c>
      <c r="BI151" s="9">
        <f t="shared" si="2"/>
        <v>1456.71</v>
      </c>
      <c r="BJ151" s="9">
        <v>136</v>
      </c>
      <c r="BK151" s="9">
        <v>70</v>
      </c>
      <c r="BL151" s="9">
        <v>6</v>
      </c>
      <c r="BM151" s="9">
        <v>0.5</v>
      </c>
      <c r="BN151" s="9">
        <v>68</v>
      </c>
      <c r="BO151" s="9">
        <v>73.099999999999994</v>
      </c>
      <c r="BP151" s="9">
        <v>26.4</v>
      </c>
    </row>
    <row r="152" spans="1:68" x14ac:dyDescent="0.3">
      <c r="A152" s="9" t="s">
        <v>49</v>
      </c>
      <c r="B152" s="1">
        <v>32.028683000000001</v>
      </c>
      <c r="C152" s="1">
        <v>-105.499442</v>
      </c>
      <c r="D152" s="15">
        <v>4712</v>
      </c>
      <c r="E152" s="9" t="s">
        <v>402</v>
      </c>
      <c r="F152" s="15">
        <v>167</v>
      </c>
      <c r="G152" s="15">
        <v>168</v>
      </c>
      <c r="H152" s="15">
        <v>1</v>
      </c>
      <c r="I152" s="21" t="s">
        <v>397</v>
      </c>
      <c r="J152" s="9" t="s">
        <v>402</v>
      </c>
      <c r="K152" s="9">
        <v>55.72</v>
      </c>
      <c r="L152" s="9">
        <v>17.579999999999998</v>
      </c>
      <c r="M152" s="9">
        <v>6.39</v>
      </c>
      <c r="N152" s="9">
        <v>0.33900000000000002</v>
      </c>
      <c r="O152" s="9">
        <v>0.12</v>
      </c>
      <c r="P152" s="9">
        <v>1.25</v>
      </c>
      <c r="Q152" s="9">
        <v>8.4</v>
      </c>
      <c r="R152" s="9">
        <v>4.2</v>
      </c>
      <c r="S152" s="9">
        <v>0.06</v>
      </c>
      <c r="T152" s="9">
        <v>0.04</v>
      </c>
      <c r="U152" s="9">
        <v>4.16</v>
      </c>
      <c r="V152" s="9">
        <v>98.26</v>
      </c>
      <c r="W152" s="9" t="s">
        <v>219</v>
      </c>
      <c r="X152" s="9">
        <v>27</v>
      </c>
      <c r="Y152" s="9" t="s">
        <v>226</v>
      </c>
      <c r="Z152" s="9" t="s">
        <v>208</v>
      </c>
      <c r="AA152" s="9" t="s">
        <v>219</v>
      </c>
      <c r="AB152" s="9" t="s">
        <v>208</v>
      </c>
      <c r="AC152" s="9">
        <v>610</v>
      </c>
      <c r="AD152" s="9">
        <v>200</v>
      </c>
      <c r="AE152" s="9">
        <v>45</v>
      </c>
      <c r="AF152" s="9">
        <v>2</v>
      </c>
      <c r="AG152" s="9">
        <v>5</v>
      </c>
      <c r="AH152" s="9">
        <v>129</v>
      </c>
      <c r="AI152" s="9">
        <v>39</v>
      </c>
      <c r="AJ152" s="9">
        <v>153</v>
      </c>
      <c r="AK152" s="9">
        <v>5598</v>
      </c>
      <c r="AL152" s="9">
        <v>242</v>
      </c>
      <c r="AM152" s="9">
        <v>11</v>
      </c>
      <c r="AO152" s="9">
        <v>0.2</v>
      </c>
      <c r="AP152" s="9">
        <v>14</v>
      </c>
      <c r="AQ152" s="9" t="s">
        <v>215</v>
      </c>
      <c r="AR152" s="9">
        <v>7.8</v>
      </c>
      <c r="AS152" s="9">
        <v>3</v>
      </c>
      <c r="AT152" s="9" t="s">
        <v>210</v>
      </c>
      <c r="AU152" s="9">
        <v>150</v>
      </c>
      <c r="AV152" s="9">
        <v>255</v>
      </c>
      <c r="AW152" s="9">
        <v>23.1</v>
      </c>
      <c r="AX152" s="9">
        <v>68.2</v>
      </c>
      <c r="AY152" s="9">
        <v>10.6</v>
      </c>
      <c r="AZ152" s="9">
        <v>0.79</v>
      </c>
      <c r="BA152" s="9">
        <v>7.1</v>
      </c>
      <c r="BB152" s="9">
        <v>1.3</v>
      </c>
      <c r="BC152" s="9">
        <v>8.3000000000000007</v>
      </c>
      <c r="BD152" s="9">
        <v>1.6</v>
      </c>
      <c r="BE152" s="9">
        <v>5.5</v>
      </c>
      <c r="BF152" s="9">
        <v>0.98</v>
      </c>
      <c r="BG152" s="9">
        <v>7.4</v>
      </c>
      <c r="BH152" s="9">
        <v>1.34</v>
      </c>
      <c r="BI152" s="9">
        <f t="shared" si="2"/>
        <v>541.21</v>
      </c>
      <c r="BJ152" s="9">
        <v>40.4</v>
      </c>
      <c r="BK152" s="9">
        <v>18.899999999999999</v>
      </c>
      <c r="BL152" s="9">
        <v>3</v>
      </c>
      <c r="BM152" s="9">
        <v>0.5</v>
      </c>
      <c r="BN152" s="9">
        <v>31</v>
      </c>
      <c r="BO152" s="9">
        <v>37.200000000000003</v>
      </c>
      <c r="BP152" s="9">
        <v>10.1</v>
      </c>
    </row>
    <row r="153" spans="1:68" x14ac:dyDescent="0.3">
      <c r="A153" s="9" t="s">
        <v>49</v>
      </c>
      <c r="B153" s="1">
        <v>32.028683000000001</v>
      </c>
      <c r="C153" s="1">
        <v>-105.499442</v>
      </c>
      <c r="D153" s="15">
        <v>4711</v>
      </c>
      <c r="E153" s="9" t="s">
        <v>403</v>
      </c>
      <c r="F153" s="15">
        <v>168</v>
      </c>
      <c r="G153" s="15">
        <v>169</v>
      </c>
      <c r="H153" s="15">
        <v>1</v>
      </c>
      <c r="I153" s="21" t="s">
        <v>397</v>
      </c>
      <c r="J153" s="9" t="s">
        <v>403</v>
      </c>
      <c r="K153" s="9">
        <v>55.63</v>
      </c>
      <c r="L153" s="9">
        <v>18.190000000000001</v>
      </c>
      <c r="M153" s="9">
        <v>5.43</v>
      </c>
      <c r="N153" s="9">
        <v>0.26</v>
      </c>
      <c r="O153" s="9">
        <v>0.09</v>
      </c>
      <c r="P153" s="9">
        <v>1</v>
      </c>
      <c r="Q153" s="9">
        <v>8.6199999999999992</v>
      </c>
      <c r="R153" s="9">
        <v>4.3600000000000003</v>
      </c>
      <c r="S153" s="9">
        <v>4.9000000000000002E-2</v>
      </c>
      <c r="T153" s="9">
        <v>0.04</v>
      </c>
      <c r="U153" s="9">
        <v>4.42</v>
      </c>
      <c r="V153" s="9">
        <v>98.09</v>
      </c>
      <c r="W153" s="9" t="s">
        <v>219</v>
      </c>
      <c r="X153" s="9">
        <v>31</v>
      </c>
      <c r="Y153" s="9" t="s">
        <v>226</v>
      </c>
      <c r="Z153" s="9">
        <v>20</v>
      </c>
      <c r="AA153" s="9" t="s">
        <v>219</v>
      </c>
      <c r="AB153" s="9" t="s">
        <v>208</v>
      </c>
      <c r="AC153" s="9">
        <v>3430</v>
      </c>
      <c r="AD153" s="9">
        <v>300</v>
      </c>
      <c r="AE153" s="9">
        <v>59</v>
      </c>
      <c r="AF153" s="9">
        <v>2</v>
      </c>
      <c r="AG153" s="9">
        <v>9</v>
      </c>
      <c r="AH153" s="9">
        <v>215</v>
      </c>
      <c r="AI153" s="9">
        <v>32</v>
      </c>
      <c r="AJ153" s="9">
        <v>95</v>
      </c>
      <c r="AK153" s="9">
        <v>3709</v>
      </c>
      <c r="AL153" s="9">
        <v>427</v>
      </c>
      <c r="AM153" s="9">
        <v>20</v>
      </c>
      <c r="AO153" s="9">
        <v>0.3</v>
      </c>
      <c r="AP153" s="9">
        <v>26</v>
      </c>
      <c r="AQ153" s="9">
        <v>1</v>
      </c>
      <c r="AR153" s="9">
        <v>5.5</v>
      </c>
      <c r="AS153" s="9" t="s">
        <v>279</v>
      </c>
      <c r="AT153" s="9" t="s">
        <v>210</v>
      </c>
      <c r="AU153" s="9">
        <v>236</v>
      </c>
      <c r="AV153" s="9">
        <v>393</v>
      </c>
      <c r="AW153" s="9">
        <v>34.4</v>
      </c>
      <c r="AX153" s="9">
        <v>101</v>
      </c>
      <c r="AY153" s="9">
        <v>16.600000000000001</v>
      </c>
      <c r="AZ153" s="9">
        <v>1.17</v>
      </c>
      <c r="BA153" s="9">
        <v>12.2</v>
      </c>
      <c r="BB153" s="9">
        <v>2.5</v>
      </c>
      <c r="BC153" s="9">
        <v>16.8</v>
      </c>
      <c r="BD153" s="9">
        <v>3.6</v>
      </c>
      <c r="BE153" s="9">
        <v>12</v>
      </c>
      <c r="BF153" s="9">
        <v>2.13</v>
      </c>
      <c r="BG153" s="9">
        <v>15.7</v>
      </c>
      <c r="BH153" s="9">
        <v>2.64</v>
      </c>
      <c r="BI153" s="9">
        <f t="shared" si="2"/>
        <v>849.74</v>
      </c>
      <c r="BJ153" s="9">
        <v>81.400000000000006</v>
      </c>
      <c r="BK153" s="9">
        <v>44.2</v>
      </c>
      <c r="BL153" s="9">
        <v>4</v>
      </c>
      <c r="BM153" s="9">
        <v>0.7</v>
      </c>
      <c r="BN153" s="9">
        <v>62</v>
      </c>
      <c r="BO153" s="9">
        <v>60.7</v>
      </c>
      <c r="BP153" s="9">
        <v>18.7</v>
      </c>
    </row>
    <row r="154" spans="1:68" x14ac:dyDescent="0.3">
      <c r="A154" s="9" t="s">
        <v>49</v>
      </c>
      <c r="B154" s="1">
        <v>32.028683000000001</v>
      </c>
      <c r="C154" s="1">
        <v>-105.499442</v>
      </c>
      <c r="D154" s="15">
        <v>4710</v>
      </c>
      <c r="E154" s="9" t="s">
        <v>404</v>
      </c>
      <c r="F154" s="15">
        <v>169</v>
      </c>
      <c r="G154" s="15">
        <v>170</v>
      </c>
      <c r="H154" s="15">
        <v>1</v>
      </c>
      <c r="I154" s="21" t="s">
        <v>397</v>
      </c>
      <c r="J154" s="9" t="s">
        <v>404</v>
      </c>
      <c r="K154" s="9">
        <v>56.25</v>
      </c>
      <c r="L154" s="9">
        <v>18.57</v>
      </c>
      <c r="M154" s="9">
        <v>5.15</v>
      </c>
      <c r="N154" s="9">
        <v>0.27900000000000003</v>
      </c>
      <c r="O154" s="9">
        <v>0.09</v>
      </c>
      <c r="P154" s="9">
        <v>0.66</v>
      </c>
      <c r="Q154" s="9">
        <v>7.97</v>
      </c>
      <c r="R154" s="9">
        <v>4.6900000000000004</v>
      </c>
      <c r="S154" s="9">
        <v>5.6000000000000001E-2</v>
      </c>
      <c r="T154" s="9">
        <v>0.03</v>
      </c>
      <c r="U154" s="9">
        <v>5.1100000000000003</v>
      </c>
      <c r="V154" s="9">
        <v>98.85</v>
      </c>
      <c r="W154" s="9" t="s">
        <v>219</v>
      </c>
      <c r="X154" s="9">
        <v>33</v>
      </c>
      <c r="Y154" s="9" t="s">
        <v>226</v>
      </c>
      <c r="Z154" s="9" t="s">
        <v>208</v>
      </c>
      <c r="AA154" s="9" t="s">
        <v>219</v>
      </c>
      <c r="AB154" s="9" t="s">
        <v>208</v>
      </c>
      <c r="AC154" s="9">
        <v>350</v>
      </c>
      <c r="AD154" s="9">
        <v>320</v>
      </c>
      <c r="AE154" s="9">
        <v>50</v>
      </c>
      <c r="AF154" s="9">
        <v>3</v>
      </c>
      <c r="AG154" s="9">
        <v>8</v>
      </c>
      <c r="AH154" s="9">
        <v>199</v>
      </c>
      <c r="AI154" s="9">
        <v>32</v>
      </c>
      <c r="AJ154" s="9">
        <v>64</v>
      </c>
      <c r="AK154" s="9">
        <v>2564</v>
      </c>
      <c r="AL154" s="9">
        <v>364</v>
      </c>
      <c r="AM154" s="9">
        <v>15</v>
      </c>
      <c r="AO154" s="9">
        <v>0.2</v>
      </c>
      <c r="AP154" s="9">
        <v>19</v>
      </c>
      <c r="AQ154" s="9" t="s">
        <v>215</v>
      </c>
      <c r="AR154" s="9">
        <v>6.7</v>
      </c>
      <c r="AS154" s="9" t="s">
        <v>279</v>
      </c>
      <c r="AT154" s="9" t="s">
        <v>210</v>
      </c>
      <c r="AU154" s="9">
        <v>174</v>
      </c>
      <c r="AV154" s="9">
        <v>282</v>
      </c>
      <c r="AW154" s="9">
        <v>25.2</v>
      </c>
      <c r="AX154" s="9">
        <v>73.900000000000006</v>
      </c>
      <c r="AY154" s="9">
        <v>12.1</v>
      </c>
      <c r="AZ154" s="9">
        <v>0.8</v>
      </c>
      <c r="BA154" s="9">
        <v>8.4</v>
      </c>
      <c r="BB154" s="9">
        <v>1.6</v>
      </c>
      <c r="BC154" s="9">
        <v>10.3</v>
      </c>
      <c r="BD154" s="9">
        <v>2.1</v>
      </c>
      <c r="BE154" s="9">
        <v>7.1</v>
      </c>
      <c r="BF154" s="9">
        <v>1.28</v>
      </c>
      <c r="BG154" s="9">
        <v>9.1</v>
      </c>
      <c r="BH154" s="9">
        <v>1.6</v>
      </c>
      <c r="BI154" s="9">
        <f t="shared" si="2"/>
        <v>609.48</v>
      </c>
      <c r="BJ154" s="9">
        <v>49</v>
      </c>
      <c r="BK154" s="9">
        <v>30.2</v>
      </c>
      <c r="BL154" s="9">
        <v>2</v>
      </c>
      <c r="BM154" s="9">
        <v>0.6</v>
      </c>
      <c r="BN154" s="9">
        <v>51</v>
      </c>
      <c r="BO154" s="9">
        <v>61.9</v>
      </c>
      <c r="BP154" s="9">
        <v>20</v>
      </c>
    </row>
    <row r="155" spans="1:68" x14ac:dyDescent="0.3">
      <c r="A155" s="9" t="s">
        <v>49</v>
      </c>
      <c r="B155" s="1">
        <v>32.028683000000001</v>
      </c>
      <c r="C155" s="1">
        <v>-105.499442</v>
      </c>
      <c r="D155" s="15">
        <v>4709</v>
      </c>
      <c r="E155" s="9" t="s">
        <v>405</v>
      </c>
      <c r="F155" s="15">
        <v>170</v>
      </c>
      <c r="G155" s="15">
        <v>171</v>
      </c>
      <c r="H155" s="15">
        <v>1</v>
      </c>
      <c r="I155" s="21" t="s">
        <v>397</v>
      </c>
      <c r="J155" s="9" t="s">
        <v>405</v>
      </c>
      <c r="K155" s="9">
        <v>55.43</v>
      </c>
      <c r="L155" s="9">
        <v>18</v>
      </c>
      <c r="M155" s="9">
        <v>6.11</v>
      </c>
      <c r="N155" s="9">
        <v>0.311</v>
      </c>
      <c r="O155" s="9">
        <v>0.11</v>
      </c>
      <c r="P155" s="9">
        <v>0.84</v>
      </c>
      <c r="Q155" s="9">
        <v>8.52</v>
      </c>
      <c r="R155" s="9">
        <v>4.75</v>
      </c>
      <c r="S155" s="9">
        <v>7.0000000000000007E-2</v>
      </c>
      <c r="T155" s="9">
        <v>0.06</v>
      </c>
      <c r="U155" s="9">
        <v>5.31</v>
      </c>
      <c r="V155" s="9">
        <v>99.5</v>
      </c>
      <c r="W155" s="9" t="s">
        <v>219</v>
      </c>
      <c r="X155" s="9">
        <v>31</v>
      </c>
      <c r="Y155" s="9" t="s">
        <v>226</v>
      </c>
      <c r="Z155" s="9" t="s">
        <v>208</v>
      </c>
      <c r="AA155" s="9" t="s">
        <v>219</v>
      </c>
      <c r="AB155" s="9" t="s">
        <v>208</v>
      </c>
      <c r="AC155" s="9">
        <v>730</v>
      </c>
      <c r="AD155" s="9">
        <v>360</v>
      </c>
      <c r="AE155" s="9">
        <v>53</v>
      </c>
      <c r="AF155" s="9">
        <v>3</v>
      </c>
      <c r="AG155" s="9">
        <v>8</v>
      </c>
      <c r="AH155" s="9">
        <v>202</v>
      </c>
      <c r="AI155" s="9">
        <v>33</v>
      </c>
      <c r="AJ155" s="9">
        <v>106</v>
      </c>
      <c r="AK155" s="9">
        <v>3844</v>
      </c>
      <c r="AL155" s="9">
        <v>447</v>
      </c>
      <c r="AM155" s="9">
        <v>7</v>
      </c>
      <c r="AO155" s="9">
        <v>0.3</v>
      </c>
      <c r="AP155" s="9">
        <v>25</v>
      </c>
      <c r="AQ155" s="9" t="s">
        <v>215</v>
      </c>
      <c r="AR155" s="9">
        <v>6.7</v>
      </c>
      <c r="AS155" s="9">
        <v>3</v>
      </c>
      <c r="AT155" s="9" t="s">
        <v>210</v>
      </c>
      <c r="AU155" s="9">
        <v>285</v>
      </c>
      <c r="AV155" s="9">
        <v>463</v>
      </c>
      <c r="AW155" s="9">
        <v>42.2</v>
      </c>
      <c r="AX155" s="9">
        <v>121</v>
      </c>
      <c r="AY155" s="9">
        <v>20</v>
      </c>
      <c r="AZ155" s="9">
        <v>1.32</v>
      </c>
      <c r="BA155" s="9">
        <v>13.7</v>
      </c>
      <c r="BB155" s="9">
        <v>2.7</v>
      </c>
      <c r="BC155" s="9">
        <v>17.8</v>
      </c>
      <c r="BD155" s="9">
        <v>3.7</v>
      </c>
      <c r="BE155" s="9">
        <v>12.1</v>
      </c>
      <c r="BF155" s="9">
        <v>2.12</v>
      </c>
      <c r="BG155" s="9">
        <v>14.6</v>
      </c>
      <c r="BH155" s="9">
        <v>2.4300000000000002</v>
      </c>
      <c r="BI155" s="9">
        <f t="shared" si="2"/>
        <v>1001.6700000000002</v>
      </c>
      <c r="BJ155" s="9">
        <v>72.400000000000006</v>
      </c>
      <c r="BK155" s="9">
        <v>41.2</v>
      </c>
      <c r="BL155" s="9">
        <v>1</v>
      </c>
      <c r="BM155" s="9">
        <v>0.6</v>
      </c>
      <c r="BN155" s="9">
        <v>64</v>
      </c>
      <c r="BO155" s="9">
        <v>75.599999999999994</v>
      </c>
      <c r="BP155" s="9">
        <v>26.1</v>
      </c>
    </row>
    <row r="156" spans="1:68" x14ac:dyDescent="0.3">
      <c r="A156" s="9" t="s">
        <v>49</v>
      </c>
      <c r="B156" s="1">
        <v>32.028683000000001</v>
      </c>
      <c r="C156" s="1">
        <v>-105.499442</v>
      </c>
      <c r="D156" s="15">
        <v>4708</v>
      </c>
      <c r="E156" s="9" t="s">
        <v>406</v>
      </c>
      <c r="F156" s="15">
        <v>171</v>
      </c>
      <c r="G156" s="15">
        <v>172</v>
      </c>
      <c r="H156" s="15">
        <v>1</v>
      </c>
      <c r="I156" s="21" t="s">
        <v>397</v>
      </c>
      <c r="J156" s="9" t="s">
        <v>406</v>
      </c>
      <c r="K156" s="9">
        <v>56.15</v>
      </c>
      <c r="L156" s="9">
        <v>18.27</v>
      </c>
      <c r="M156" s="9">
        <v>5.64</v>
      </c>
      <c r="N156" s="9">
        <v>0.26100000000000001</v>
      </c>
      <c r="O156" s="9">
        <v>0.12</v>
      </c>
      <c r="P156" s="9">
        <v>0.62</v>
      </c>
      <c r="Q156" s="9">
        <v>8.2200000000000006</v>
      </c>
      <c r="R156" s="9">
        <v>4.57</v>
      </c>
      <c r="S156" s="9">
        <v>7.0000000000000007E-2</v>
      </c>
      <c r="T156" s="9">
        <v>0.04</v>
      </c>
      <c r="U156" s="9">
        <v>5.0999999999999996</v>
      </c>
      <c r="V156" s="9">
        <v>99.07</v>
      </c>
      <c r="W156" s="9" t="s">
        <v>219</v>
      </c>
      <c r="X156" s="9">
        <v>33</v>
      </c>
      <c r="Y156" s="9" t="s">
        <v>226</v>
      </c>
      <c r="Z156" s="9" t="s">
        <v>208</v>
      </c>
      <c r="AA156" s="9" t="s">
        <v>219</v>
      </c>
      <c r="AB156" s="9" t="s">
        <v>208</v>
      </c>
      <c r="AC156" s="9">
        <v>440</v>
      </c>
      <c r="AD156" s="9">
        <v>360</v>
      </c>
      <c r="AE156" s="9">
        <v>52</v>
      </c>
      <c r="AF156" s="9">
        <v>2</v>
      </c>
      <c r="AG156" s="9">
        <v>9</v>
      </c>
      <c r="AH156" s="9">
        <v>201</v>
      </c>
      <c r="AI156" s="9">
        <v>29</v>
      </c>
      <c r="AJ156" s="9">
        <v>76</v>
      </c>
      <c r="AK156" s="9">
        <v>3185</v>
      </c>
      <c r="AL156" s="9">
        <v>453</v>
      </c>
      <c r="AM156" s="9">
        <v>5</v>
      </c>
      <c r="AO156" s="9">
        <v>0.2</v>
      </c>
      <c r="AP156" s="9">
        <v>23</v>
      </c>
      <c r="AQ156" s="9">
        <v>0.6</v>
      </c>
      <c r="AR156" s="9">
        <v>6.6</v>
      </c>
      <c r="AS156" s="9">
        <v>5</v>
      </c>
      <c r="AT156" s="9" t="s">
        <v>210</v>
      </c>
      <c r="AU156" s="9">
        <v>241</v>
      </c>
      <c r="AV156" s="9">
        <v>392</v>
      </c>
      <c r="AW156" s="9">
        <v>35.299999999999997</v>
      </c>
      <c r="AX156" s="9">
        <v>100</v>
      </c>
      <c r="AY156" s="9">
        <v>16</v>
      </c>
      <c r="AZ156" s="9">
        <v>1.17</v>
      </c>
      <c r="BA156" s="9">
        <v>10.5</v>
      </c>
      <c r="BB156" s="9">
        <v>2</v>
      </c>
      <c r="BC156" s="9">
        <v>12.6</v>
      </c>
      <c r="BD156" s="9">
        <v>2.5</v>
      </c>
      <c r="BE156" s="9">
        <v>8.1</v>
      </c>
      <c r="BF156" s="9">
        <v>1.4</v>
      </c>
      <c r="BG156" s="9">
        <v>10.8</v>
      </c>
      <c r="BH156" s="9">
        <v>1.84</v>
      </c>
      <c r="BI156" s="9">
        <f t="shared" si="2"/>
        <v>835.20999999999992</v>
      </c>
      <c r="BJ156" s="9">
        <v>58.8</v>
      </c>
      <c r="BK156" s="9">
        <v>35.1</v>
      </c>
      <c r="BL156" s="9">
        <v>2</v>
      </c>
      <c r="BM156" s="9">
        <v>0.6</v>
      </c>
      <c r="BN156" s="9">
        <v>65</v>
      </c>
      <c r="BO156" s="9">
        <v>76.3</v>
      </c>
      <c r="BP156" s="9">
        <v>27.2</v>
      </c>
    </row>
    <row r="157" spans="1:68" x14ac:dyDescent="0.3">
      <c r="A157" s="9" t="s">
        <v>49</v>
      </c>
      <c r="B157" s="1">
        <v>32.028683000000001</v>
      </c>
      <c r="C157" s="1">
        <v>-105.499442</v>
      </c>
      <c r="D157" s="15">
        <v>4707</v>
      </c>
      <c r="E157" s="9" t="s">
        <v>407</v>
      </c>
      <c r="F157" s="15">
        <v>172</v>
      </c>
      <c r="G157" s="15">
        <v>173</v>
      </c>
      <c r="H157" s="15">
        <v>1</v>
      </c>
      <c r="I157" s="21" t="s">
        <v>397</v>
      </c>
      <c r="J157" s="9" t="s">
        <v>407</v>
      </c>
      <c r="K157" s="9">
        <v>56.3</v>
      </c>
      <c r="L157" s="9">
        <v>17.89</v>
      </c>
      <c r="M157" s="9">
        <v>5.76</v>
      </c>
      <c r="N157" s="9">
        <v>0.30599999999999999</v>
      </c>
      <c r="O157" s="9">
        <v>0.11</v>
      </c>
      <c r="P157" s="9">
        <v>0.65</v>
      </c>
      <c r="Q157" s="9">
        <v>8.4499999999999993</v>
      </c>
      <c r="R157" s="9">
        <v>4.51</v>
      </c>
      <c r="S157" s="9">
        <v>6.9000000000000006E-2</v>
      </c>
      <c r="T157" s="9">
        <v>0.04</v>
      </c>
      <c r="U157" s="9">
        <v>5.0199999999999996</v>
      </c>
      <c r="V157" s="9">
        <v>99.1</v>
      </c>
      <c r="W157" s="9" t="s">
        <v>219</v>
      </c>
      <c r="X157" s="9">
        <v>31</v>
      </c>
      <c r="Y157" s="9" t="s">
        <v>226</v>
      </c>
      <c r="Z157" s="9" t="s">
        <v>208</v>
      </c>
      <c r="AA157" s="9" t="s">
        <v>219</v>
      </c>
      <c r="AB157" s="9" t="s">
        <v>208</v>
      </c>
      <c r="AC157" s="9">
        <v>650</v>
      </c>
      <c r="AD157" s="9">
        <v>350</v>
      </c>
      <c r="AE157" s="9">
        <v>53</v>
      </c>
      <c r="AF157" s="9">
        <v>2</v>
      </c>
      <c r="AG157" s="9">
        <v>7</v>
      </c>
      <c r="AH157" s="9">
        <v>191</v>
      </c>
      <c r="AI157" s="9">
        <v>29</v>
      </c>
      <c r="AJ157" s="9">
        <v>90</v>
      </c>
      <c r="AK157" s="9">
        <v>3556</v>
      </c>
      <c r="AL157" s="9">
        <v>437</v>
      </c>
      <c r="AM157" s="9">
        <v>6</v>
      </c>
      <c r="AO157" s="9">
        <v>0.2</v>
      </c>
      <c r="AP157" s="9">
        <v>23</v>
      </c>
      <c r="AQ157" s="9" t="s">
        <v>215</v>
      </c>
      <c r="AR157" s="9">
        <v>5.8</v>
      </c>
      <c r="AS157" s="9">
        <v>6</v>
      </c>
      <c r="AT157" s="9" t="s">
        <v>210</v>
      </c>
      <c r="AU157" s="9">
        <v>254</v>
      </c>
      <c r="AV157" s="9">
        <v>413</v>
      </c>
      <c r="AW157" s="9">
        <v>37.4</v>
      </c>
      <c r="AX157" s="9">
        <v>106</v>
      </c>
      <c r="AY157" s="9">
        <v>17.600000000000001</v>
      </c>
      <c r="AZ157" s="9">
        <v>1.08</v>
      </c>
      <c r="BA157" s="9">
        <v>12.2</v>
      </c>
      <c r="BB157" s="9">
        <v>2.2999999999999998</v>
      </c>
      <c r="BC157" s="9">
        <v>14.8</v>
      </c>
      <c r="BD157" s="9">
        <v>3.1</v>
      </c>
      <c r="BE157" s="9">
        <v>10.1</v>
      </c>
      <c r="BF157" s="9">
        <v>1.7</v>
      </c>
      <c r="BG157" s="9">
        <v>11.9</v>
      </c>
      <c r="BH157" s="9">
        <v>2.0299999999999998</v>
      </c>
      <c r="BI157" s="9">
        <f t="shared" si="2"/>
        <v>887.21</v>
      </c>
      <c r="BJ157" s="9">
        <v>63.9</v>
      </c>
      <c r="BK157" s="9">
        <v>36.799999999999997</v>
      </c>
      <c r="BL157" s="9">
        <v>3</v>
      </c>
      <c r="BM157" s="9">
        <v>0.6</v>
      </c>
      <c r="BN157" s="9">
        <v>64</v>
      </c>
      <c r="BO157" s="9">
        <v>75.099999999999994</v>
      </c>
      <c r="BP157" s="9">
        <v>25.2</v>
      </c>
    </row>
    <row r="158" spans="1:68" x14ac:dyDescent="0.3">
      <c r="A158" s="9" t="s">
        <v>49</v>
      </c>
      <c r="B158" s="1">
        <v>32.028683000000001</v>
      </c>
      <c r="C158" s="1">
        <v>-105.499442</v>
      </c>
      <c r="D158" s="15">
        <v>4706</v>
      </c>
      <c r="E158" s="9" t="s">
        <v>408</v>
      </c>
      <c r="F158" s="15">
        <v>173</v>
      </c>
      <c r="G158" s="15">
        <v>174</v>
      </c>
      <c r="H158" s="15">
        <v>1</v>
      </c>
      <c r="I158" s="21" t="s">
        <v>397</v>
      </c>
      <c r="J158" s="9" t="s">
        <v>408</v>
      </c>
      <c r="K158" s="9">
        <v>54.56</v>
      </c>
      <c r="L158" s="9">
        <v>17.57</v>
      </c>
      <c r="M158" s="9">
        <v>6.68</v>
      </c>
      <c r="N158" s="9">
        <v>0.35699999999999998</v>
      </c>
      <c r="O158" s="9">
        <v>0.12</v>
      </c>
      <c r="P158" s="9">
        <v>0.79</v>
      </c>
      <c r="Q158" s="9">
        <v>7.92</v>
      </c>
      <c r="R158" s="9">
        <v>4.38</v>
      </c>
      <c r="S158" s="9">
        <v>8.5000000000000006E-2</v>
      </c>
      <c r="T158" s="9">
        <v>0.04</v>
      </c>
      <c r="U158" s="9">
        <v>5.13</v>
      </c>
      <c r="V158" s="9">
        <v>97.63</v>
      </c>
      <c r="W158" s="9" t="s">
        <v>219</v>
      </c>
      <c r="X158" s="9">
        <v>32</v>
      </c>
      <c r="Y158" s="9" t="s">
        <v>226</v>
      </c>
      <c r="Z158" s="9" t="s">
        <v>208</v>
      </c>
      <c r="AA158" s="9" t="s">
        <v>219</v>
      </c>
      <c r="AB158" s="9" t="s">
        <v>208</v>
      </c>
      <c r="AC158" s="9">
        <v>390</v>
      </c>
      <c r="AD158" s="9">
        <v>330</v>
      </c>
      <c r="AE158" s="9">
        <v>52</v>
      </c>
      <c r="AF158" s="9">
        <v>3</v>
      </c>
      <c r="AG158" s="9">
        <v>8</v>
      </c>
      <c r="AH158" s="9">
        <v>191</v>
      </c>
      <c r="AI158" s="9">
        <v>33</v>
      </c>
      <c r="AJ158" s="9">
        <v>118</v>
      </c>
      <c r="AK158" s="9">
        <v>4089</v>
      </c>
      <c r="AL158" s="9">
        <v>467</v>
      </c>
      <c r="AM158" s="9">
        <v>6</v>
      </c>
      <c r="AO158" s="9">
        <v>0.3</v>
      </c>
      <c r="AP158" s="9">
        <v>24</v>
      </c>
      <c r="AQ158" s="9" t="s">
        <v>215</v>
      </c>
      <c r="AR158" s="9">
        <v>4.9000000000000004</v>
      </c>
      <c r="AS158" s="9">
        <v>3</v>
      </c>
      <c r="AT158" s="9">
        <v>0.5</v>
      </c>
      <c r="AU158" s="9">
        <v>329</v>
      </c>
      <c r="AV158" s="9">
        <v>552</v>
      </c>
      <c r="AW158" s="9">
        <v>49.8</v>
      </c>
      <c r="AX158" s="9">
        <v>143</v>
      </c>
      <c r="AY158" s="9">
        <v>24</v>
      </c>
      <c r="AZ158" s="9">
        <v>1.64</v>
      </c>
      <c r="BA158" s="9">
        <v>17</v>
      </c>
      <c r="BB158" s="9">
        <v>3.4</v>
      </c>
      <c r="BC158" s="9">
        <v>21.1</v>
      </c>
      <c r="BD158" s="9">
        <v>4.7</v>
      </c>
      <c r="BE158" s="9">
        <v>15</v>
      </c>
      <c r="BF158" s="9">
        <v>2.54</v>
      </c>
      <c r="BG158" s="9">
        <v>18.3</v>
      </c>
      <c r="BH158" s="9">
        <v>3.01</v>
      </c>
      <c r="BI158" s="9">
        <f t="shared" si="2"/>
        <v>1184.49</v>
      </c>
      <c r="BJ158" s="9">
        <v>86</v>
      </c>
      <c r="BK158" s="9">
        <v>46.4</v>
      </c>
      <c r="BL158" s="9">
        <v>2</v>
      </c>
      <c r="BM158" s="9">
        <v>0.5</v>
      </c>
      <c r="BN158" s="9">
        <v>54</v>
      </c>
      <c r="BO158" s="9">
        <v>64.099999999999994</v>
      </c>
      <c r="BP158" s="9">
        <v>20.9</v>
      </c>
    </row>
    <row r="159" spans="1:68" x14ac:dyDescent="0.3">
      <c r="A159" s="9" t="s">
        <v>49</v>
      </c>
      <c r="B159" s="1">
        <v>32.028683000000001</v>
      </c>
      <c r="C159" s="1">
        <v>-105.499442</v>
      </c>
      <c r="D159" s="15">
        <v>4705</v>
      </c>
      <c r="E159" s="9" t="s">
        <v>409</v>
      </c>
      <c r="F159" s="15">
        <v>174</v>
      </c>
      <c r="G159" s="15">
        <v>175</v>
      </c>
      <c r="H159" s="15">
        <v>1</v>
      </c>
      <c r="I159" s="21" t="s">
        <v>397</v>
      </c>
      <c r="J159" s="9" t="s">
        <v>409</v>
      </c>
      <c r="K159" s="9">
        <v>55.83</v>
      </c>
      <c r="L159" s="9">
        <v>16.53</v>
      </c>
      <c r="M159" s="9">
        <v>8.15</v>
      </c>
      <c r="N159" s="9">
        <v>0.40200000000000002</v>
      </c>
      <c r="O159" s="9">
        <v>0.17</v>
      </c>
      <c r="P159" s="9">
        <v>0.8</v>
      </c>
      <c r="Q159" s="9">
        <v>8.64</v>
      </c>
      <c r="R159" s="9">
        <v>4.0199999999999996</v>
      </c>
      <c r="S159" s="9">
        <v>0.1</v>
      </c>
      <c r="T159" s="9">
        <v>0.06</v>
      </c>
      <c r="U159" s="9">
        <v>4.75</v>
      </c>
      <c r="V159" s="9">
        <v>99.46</v>
      </c>
      <c r="W159" s="9" t="s">
        <v>219</v>
      </c>
      <c r="X159" s="9">
        <v>29</v>
      </c>
      <c r="Y159" s="9" t="s">
        <v>226</v>
      </c>
      <c r="Z159" s="9" t="s">
        <v>208</v>
      </c>
      <c r="AA159" s="9" t="s">
        <v>219</v>
      </c>
      <c r="AB159" s="9" t="s">
        <v>208</v>
      </c>
      <c r="AC159" s="9">
        <v>570</v>
      </c>
      <c r="AD159" s="9">
        <v>390</v>
      </c>
      <c r="AE159" s="9">
        <v>46</v>
      </c>
      <c r="AF159" s="9">
        <v>3</v>
      </c>
      <c r="AG159" s="9">
        <v>8</v>
      </c>
      <c r="AH159" s="9">
        <v>170</v>
      </c>
      <c r="AI159" s="9">
        <v>29</v>
      </c>
      <c r="AJ159" s="9">
        <v>132</v>
      </c>
      <c r="AK159" s="9">
        <v>4792</v>
      </c>
      <c r="AL159" s="9">
        <v>434</v>
      </c>
      <c r="AM159" s="9">
        <v>15</v>
      </c>
      <c r="AO159" s="9" t="s">
        <v>209</v>
      </c>
      <c r="AP159" s="9">
        <v>25</v>
      </c>
      <c r="AQ159" s="9" t="s">
        <v>215</v>
      </c>
      <c r="AR159" s="9">
        <v>4.2</v>
      </c>
      <c r="AS159" s="9">
        <v>11</v>
      </c>
      <c r="AT159" s="9" t="s">
        <v>210</v>
      </c>
      <c r="AU159" s="9">
        <v>353</v>
      </c>
      <c r="AV159" s="9">
        <v>589</v>
      </c>
      <c r="AW159" s="9">
        <v>52.3</v>
      </c>
      <c r="AX159" s="9">
        <v>150</v>
      </c>
      <c r="AY159" s="9">
        <v>23.9</v>
      </c>
      <c r="AZ159" s="9">
        <v>1.62</v>
      </c>
      <c r="BA159" s="9">
        <v>16.899999999999999</v>
      </c>
      <c r="BB159" s="9">
        <v>3</v>
      </c>
      <c r="BC159" s="9">
        <v>20.399999999999999</v>
      </c>
      <c r="BD159" s="9">
        <v>4.5</v>
      </c>
      <c r="BE159" s="9">
        <v>14.4</v>
      </c>
      <c r="BF159" s="9">
        <v>2.5</v>
      </c>
      <c r="BG159" s="9">
        <v>17.399999999999999</v>
      </c>
      <c r="BH159" s="9">
        <v>2.56</v>
      </c>
      <c r="BI159" s="9">
        <f t="shared" si="2"/>
        <v>1251.4800000000002</v>
      </c>
      <c r="BJ159" s="9">
        <v>93.6</v>
      </c>
      <c r="BK159" s="9">
        <v>44.3</v>
      </c>
      <c r="BL159" s="9">
        <v>2</v>
      </c>
      <c r="BM159" s="9">
        <v>0.3</v>
      </c>
      <c r="BN159" s="9">
        <v>68</v>
      </c>
      <c r="BO159" s="9">
        <v>72.5</v>
      </c>
      <c r="BP159" s="9">
        <v>26.2</v>
      </c>
    </row>
    <row r="160" spans="1:68" x14ac:dyDescent="0.3">
      <c r="A160" s="9" t="s">
        <v>49</v>
      </c>
      <c r="B160" s="1">
        <v>32.028683000000001</v>
      </c>
      <c r="C160" s="1">
        <v>-105.499442</v>
      </c>
      <c r="D160" s="15">
        <v>4704</v>
      </c>
      <c r="E160" s="9" t="s">
        <v>410</v>
      </c>
      <c r="F160" s="15">
        <v>175</v>
      </c>
      <c r="G160" s="15">
        <v>176</v>
      </c>
      <c r="H160" s="15">
        <v>1</v>
      </c>
      <c r="I160" s="21" t="s">
        <v>397</v>
      </c>
      <c r="J160" s="9" t="s">
        <v>410</v>
      </c>
      <c r="K160" s="9">
        <v>55.36</v>
      </c>
      <c r="L160" s="9">
        <v>18.420000000000002</v>
      </c>
      <c r="M160" s="9">
        <v>5.25</v>
      </c>
      <c r="N160" s="9">
        <v>0.253</v>
      </c>
      <c r="O160" s="9">
        <v>0.12</v>
      </c>
      <c r="P160" s="9">
        <v>0.69</v>
      </c>
      <c r="Q160" s="9">
        <v>8.59</v>
      </c>
      <c r="R160" s="9">
        <v>3.69</v>
      </c>
      <c r="S160" s="9">
        <v>6.8000000000000005E-2</v>
      </c>
      <c r="T160" s="9">
        <v>0.04</v>
      </c>
      <c r="U160" s="9">
        <v>5.28</v>
      </c>
      <c r="V160" s="9">
        <v>97.77</v>
      </c>
      <c r="W160" s="9" t="s">
        <v>219</v>
      </c>
      <c r="X160" s="9">
        <v>23</v>
      </c>
      <c r="Y160" s="9" t="s">
        <v>226</v>
      </c>
      <c r="Z160" s="9" t="s">
        <v>208</v>
      </c>
      <c r="AA160" s="9" t="s">
        <v>219</v>
      </c>
      <c r="AB160" s="9" t="s">
        <v>208</v>
      </c>
      <c r="AC160" s="9">
        <v>270</v>
      </c>
      <c r="AD160" s="9">
        <v>280</v>
      </c>
      <c r="AE160" s="9">
        <v>49</v>
      </c>
      <c r="AF160" s="9">
        <v>2</v>
      </c>
      <c r="AG160" s="9">
        <v>6</v>
      </c>
      <c r="AH160" s="9">
        <v>154</v>
      </c>
      <c r="AI160" s="9">
        <v>33</v>
      </c>
      <c r="AJ160" s="9">
        <v>54</v>
      </c>
      <c r="AK160" s="9">
        <v>2269</v>
      </c>
      <c r="AL160" s="9">
        <v>315</v>
      </c>
      <c r="AM160" s="9">
        <v>16</v>
      </c>
      <c r="AO160" s="9">
        <v>0.2</v>
      </c>
      <c r="AP160" s="9">
        <v>20</v>
      </c>
      <c r="AQ160" s="9" t="s">
        <v>215</v>
      </c>
      <c r="AR160" s="9">
        <v>7.4</v>
      </c>
      <c r="AS160" s="9">
        <v>11</v>
      </c>
      <c r="AT160" s="9" t="s">
        <v>210</v>
      </c>
      <c r="AU160" s="9">
        <v>174</v>
      </c>
      <c r="AV160" s="9">
        <v>289</v>
      </c>
      <c r="AW160" s="9">
        <v>25.9</v>
      </c>
      <c r="AX160" s="9">
        <v>74.5</v>
      </c>
      <c r="AY160" s="9">
        <v>11.4</v>
      </c>
      <c r="AZ160" s="9">
        <v>0.85</v>
      </c>
      <c r="BA160" s="9">
        <v>7.8</v>
      </c>
      <c r="BB160" s="9">
        <v>1.5</v>
      </c>
      <c r="BC160" s="9">
        <v>9.6</v>
      </c>
      <c r="BD160" s="9">
        <v>2</v>
      </c>
      <c r="BE160" s="9">
        <v>6.6</v>
      </c>
      <c r="BF160" s="9">
        <v>1.1100000000000001</v>
      </c>
      <c r="BG160" s="9">
        <v>8.1</v>
      </c>
      <c r="BH160" s="9">
        <v>1.37</v>
      </c>
      <c r="BI160" s="9">
        <f t="shared" si="2"/>
        <v>613.73</v>
      </c>
      <c r="BJ160" s="9">
        <v>47</v>
      </c>
      <c r="BK160" s="9">
        <v>25.8</v>
      </c>
      <c r="BL160" s="9">
        <v>2</v>
      </c>
      <c r="BM160" s="9">
        <v>0.6</v>
      </c>
      <c r="BN160" s="9">
        <v>48</v>
      </c>
      <c r="BO160" s="9">
        <v>56.7</v>
      </c>
      <c r="BP160" s="9">
        <v>17.3</v>
      </c>
    </row>
    <row r="161" spans="1:68" x14ac:dyDescent="0.3">
      <c r="A161" s="9" t="s">
        <v>49</v>
      </c>
      <c r="B161" s="1">
        <v>32.028683000000001</v>
      </c>
      <c r="C161" s="1">
        <v>-105.499442</v>
      </c>
      <c r="D161" s="15">
        <v>4703</v>
      </c>
      <c r="E161" s="9" t="s">
        <v>411</v>
      </c>
      <c r="F161" s="15">
        <v>176</v>
      </c>
      <c r="G161" s="15">
        <v>177</v>
      </c>
      <c r="H161" s="15">
        <v>1</v>
      </c>
      <c r="I161" s="21" t="s">
        <v>397</v>
      </c>
      <c r="J161" s="9" t="s">
        <v>411</v>
      </c>
      <c r="K161" s="9">
        <v>55.61</v>
      </c>
      <c r="L161" s="9">
        <v>17.350000000000001</v>
      </c>
      <c r="M161" s="9">
        <v>6.21</v>
      </c>
      <c r="N161" s="9">
        <v>0.33200000000000002</v>
      </c>
      <c r="O161" s="9">
        <v>0.14000000000000001</v>
      </c>
      <c r="P161" s="9">
        <v>0.67</v>
      </c>
      <c r="Q161" s="9">
        <v>8.57</v>
      </c>
      <c r="R161" s="9">
        <v>3.61</v>
      </c>
      <c r="S161" s="9">
        <v>8.5999999999999993E-2</v>
      </c>
      <c r="T161" s="9">
        <v>0.04</v>
      </c>
      <c r="U161" s="9">
        <v>5.23</v>
      </c>
      <c r="V161" s="9">
        <v>97.85</v>
      </c>
      <c r="W161" s="9" t="s">
        <v>219</v>
      </c>
      <c r="X161" s="9">
        <v>26</v>
      </c>
      <c r="Y161" s="9" t="s">
        <v>226</v>
      </c>
      <c r="Z161" s="9" t="s">
        <v>208</v>
      </c>
      <c r="AA161" s="9" t="s">
        <v>219</v>
      </c>
      <c r="AB161" s="9" t="s">
        <v>208</v>
      </c>
      <c r="AC161" s="9">
        <v>110</v>
      </c>
      <c r="AD161" s="9">
        <v>360</v>
      </c>
      <c r="AE161" s="9">
        <v>49</v>
      </c>
      <c r="AF161" s="9">
        <v>3</v>
      </c>
      <c r="AG161" s="9">
        <v>10</v>
      </c>
      <c r="AH161" s="9">
        <v>144</v>
      </c>
      <c r="AI161" s="9">
        <v>32</v>
      </c>
      <c r="AJ161" s="9">
        <v>75</v>
      </c>
      <c r="AK161" s="9">
        <v>2985</v>
      </c>
      <c r="AL161" s="9">
        <v>417</v>
      </c>
      <c r="AM161" s="9">
        <v>32</v>
      </c>
      <c r="AO161" s="9">
        <v>0.2</v>
      </c>
      <c r="AP161" s="9">
        <v>24</v>
      </c>
      <c r="AQ161" s="9" t="s">
        <v>215</v>
      </c>
      <c r="AR161" s="9">
        <v>7.1</v>
      </c>
      <c r="AS161" s="9">
        <v>9</v>
      </c>
      <c r="AT161" s="9" t="s">
        <v>210</v>
      </c>
      <c r="AU161" s="9">
        <v>233</v>
      </c>
      <c r="AV161" s="9">
        <v>384</v>
      </c>
      <c r="AW161" s="9">
        <v>34.5</v>
      </c>
      <c r="AX161" s="9">
        <v>102</v>
      </c>
      <c r="AY161" s="9">
        <v>15.5</v>
      </c>
      <c r="AZ161" s="9">
        <v>1.05</v>
      </c>
      <c r="BA161" s="9">
        <v>11.4</v>
      </c>
      <c r="BB161" s="9">
        <v>2.1</v>
      </c>
      <c r="BC161" s="9">
        <v>13.4</v>
      </c>
      <c r="BD161" s="9">
        <v>2.8</v>
      </c>
      <c r="BE161" s="9">
        <v>9.1</v>
      </c>
      <c r="BF161" s="9">
        <v>1.55</v>
      </c>
      <c r="BG161" s="9">
        <v>11.2</v>
      </c>
      <c r="BH161" s="9">
        <v>1.79</v>
      </c>
      <c r="BI161" s="9">
        <f t="shared" si="2"/>
        <v>823.38999999999987</v>
      </c>
      <c r="BJ161" s="9">
        <v>61.7</v>
      </c>
      <c r="BK161" s="9">
        <v>34.9</v>
      </c>
      <c r="BL161" s="9">
        <v>6</v>
      </c>
      <c r="BM161" s="9">
        <v>0.5</v>
      </c>
      <c r="BN161" s="9">
        <v>66</v>
      </c>
      <c r="BO161" s="9">
        <v>70</v>
      </c>
      <c r="BP161" s="9">
        <v>20.2</v>
      </c>
    </row>
    <row r="162" spans="1:68" x14ac:dyDescent="0.3">
      <c r="A162" s="9" t="s">
        <v>49</v>
      </c>
      <c r="B162" s="1">
        <v>32.028683000000001</v>
      </c>
      <c r="C162" s="1">
        <v>-105.499442</v>
      </c>
      <c r="D162" s="15">
        <v>4702</v>
      </c>
      <c r="E162" s="9" t="s">
        <v>412</v>
      </c>
      <c r="F162" s="15">
        <v>177</v>
      </c>
      <c r="G162" s="15">
        <v>178</v>
      </c>
      <c r="H162" s="15">
        <v>1</v>
      </c>
      <c r="I162" s="21" t="s">
        <v>397</v>
      </c>
      <c r="J162" s="9" t="s">
        <v>412</v>
      </c>
      <c r="K162" s="9">
        <v>57.42</v>
      </c>
      <c r="L162" s="9">
        <v>19.149999999999999</v>
      </c>
      <c r="M162" s="9">
        <v>4.5999999999999996</v>
      </c>
      <c r="N162" s="9">
        <v>0.21299999999999999</v>
      </c>
      <c r="O162" s="9">
        <v>0.2</v>
      </c>
      <c r="P162" s="9">
        <v>0.63</v>
      </c>
      <c r="Q162" s="9">
        <v>8.6</v>
      </c>
      <c r="R162" s="9">
        <v>3.69</v>
      </c>
      <c r="S162" s="9">
        <v>8.2000000000000003E-2</v>
      </c>
      <c r="T162" s="9">
        <v>0.08</v>
      </c>
      <c r="U162" s="9">
        <v>5.36</v>
      </c>
      <c r="V162" s="9">
        <v>100</v>
      </c>
      <c r="W162" s="9" t="s">
        <v>219</v>
      </c>
      <c r="X162" s="9">
        <v>20</v>
      </c>
      <c r="Y162" s="9">
        <v>6</v>
      </c>
      <c r="Z162" s="9" t="s">
        <v>208</v>
      </c>
      <c r="AA162" s="9" t="s">
        <v>219</v>
      </c>
      <c r="AB162" s="9">
        <v>60</v>
      </c>
      <c r="AC162" s="9">
        <v>400</v>
      </c>
      <c r="AD162" s="9">
        <v>230</v>
      </c>
      <c r="AE162" s="9">
        <v>40</v>
      </c>
      <c r="AF162" s="9">
        <v>1</v>
      </c>
      <c r="AG162" s="9" t="s">
        <v>226</v>
      </c>
      <c r="AH162" s="9">
        <v>131</v>
      </c>
      <c r="AI162" s="9">
        <v>29</v>
      </c>
      <c r="AJ162" s="9">
        <v>54</v>
      </c>
      <c r="AK162" s="9">
        <v>2014</v>
      </c>
      <c r="AL162" s="9">
        <v>215</v>
      </c>
      <c r="AM162" s="9">
        <v>12</v>
      </c>
      <c r="AO162" s="9" t="s">
        <v>209</v>
      </c>
      <c r="AP162" s="9">
        <v>13</v>
      </c>
      <c r="AQ162" s="9" t="s">
        <v>215</v>
      </c>
      <c r="AR162" s="9">
        <v>7.1</v>
      </c>
      <c r="AS162" s="9">
        <v>17</v>
      </c>
      <c r="AT162" s="9" t="s">
        <v>210</v>
      </c>
      <c r="AU162" s="9">
        <v>145</v>
      </c>
      <c r="AV162" s="9">
        <v>246</v>
      </c>
      <c r="AW162" s="9">
        <v>22.6</v>
      </c>
      <c r="AX162" s="9">
        <v>65.2</v>
      </c>
      <c r="AY162" s="9">
        <v>10.7</v>
      </c>
      <c r="AZ162" s="9">
        <v>0.69</v>
      </c>
      <c r="BA162" s="9">
        <v>6.8</v>
      </c>
      <c r="BB162" s="9">
        <v>1.2</v>
      </c>
      <c r="BC162" s="9">
        <v>7.7</v>
      </c>
      <c r="BD162" s="9">
        <v>1.6</v>
      </c>
      <c r="BE162" s="9">
        <v>5.5</v>
      </c>
      <c r="BF162" s="9">
        <v>0.93</v>
      </c>
      <c r="BG162" s="9">
        <v>7.3</v>
      </c>
      <c r="BH162" s="9">
        <v>1.1499999999999999</v>
      </c>
      <c r="BI162" s="9">
        <f t="shared" si="2"/>
        <v>522.36999999999989</v>
      </c>
      <c r="BJ162" s="9">
        <v>39.700000000000003</v>
      </c>
      <c r="BK162" s="9">
        <v>17.2</v>
      </c>
      <c r="BL162" s="9">
        <v>2</v>
      </c>
      <c r="BM162" s="9">
        <v>0.2</v>
      </c>
      <c r="BN162" s="9">
        <v>32</v>
      </c>
      <c r="BO162" s="9">
        <v>36.700000000000003</v>
      </c>
      <c r="BP162" s="9">
        <v>10.199999999999999</v>
      </c>
    </row>
    <row r="163" spans="1:68" x14ac:dyDescent="0.3">
      <c r="A163" s="9" t="s">
        <v>49</v>
      </c>
      <c r="B163" s="1">
        <v>32.028683000000001</v>
      </c>
      <c r="C163" s="1">
        <v>-105.499442</v>
      </c>
      <c r="D163" s="15">
        <v>4701</v>
      </c>
      <c r="E163" s="9" t="s">
        <v>413</v>
      </c>
      <c r="F163" s="15">
        <v>178</v>
      </c>
      <c r="G163" s="15">
        <v>179</v>
      </c>
      <c r="H163" s="15">
        <v>1</v>
      </c>
      <c r="I163" s="21" t="s">
        <v>397</v>
      </c>
      <c r="J163" s="9" t="s">
        <v>413</v>
      </c>
      <c r="K163" s="9">
        <v>55.16</v>
      </c>
      <c r="L163" s="9">
        <v>18.059999999999999</v>
      </c>
      <c r="M163" s="9">
        <v>5.55</v>
      </c>
      <c r="N163" s="9">
        <v>0.315</v>
      </c>
      <c r="O163" s="9">
        <v>0.19</v>
      </c>
      <c r="P163" s="9">
        <v>0.76</v>
      </c>
      <c r="Q163" s="9">
        <v>8.23</v>
      </c>
      <c r="R163" s="9">
        <v>3.93</v>
      </c>
      <c r="S163" s="9">
        <v>0.124</v>
      </c>
      <c r="T163" s="9">
        <v>0.05</v>
      </c>
      <c r="U163" s="9">
        <v>5.64</v>
      </c>
      <c r="V163" s="9">
        <v>98</v>
      </c>
      <c r="W163" s="9" t="s">
        <v>219</v>
      </c>
      <c r="X163" s="9">
        <v>20</v>
      </c>
      <c r="Y163" s="9" t="s">
        <v>226</v>
      </c>
      <c r="Z163" s="9" t="s">
        <v>208</v>
      </c>
      <c r="AA163" s="9" t="s">
        <v>219</v>
      </c>
      <c r="AB163" s="9" t="s">
        <v>208</v>
      </c>
      <c r="AC163" s="9">
        <v>140</v>
      </c>
      <c r="AD163" s="9">
        <v>370</v>
      </c>
      <c r="AE163" s="9">
        <v>43</v>
      </c>
      <c r="AF163" s="9">
        <v>2</v>
      </c>
      <c r="AG163" s="9">
        <v>7</v>
      </c>
      <c r="AH163" s="9">
        <v>156</v>
      </c>
      <c r="AI163" s="9">
        <v>36</v>
      </c>
      <c r="AJ163" s="9">
        <v>47</v>
      </c>
      <c r="AK163" s="9">
        <v>1960</v>
      </c>
      <c r="AL163" s="9">
        <v>418</v>
      </c>
      <c r="AM163" s="9">
        <v>9</v>
      </c>
      <c r="AO163" s="9" t="s">
        <v>209</v>
      </c>
      <c r="AP163" s="9">
        <v>15</v>
      </c>
      <c r="AQ163" s="9" t="s">
        <v>215</v>
      </c>
      <c r="AR163" s="9">
        <v>8.6</v>
      </c>
      <c r="AS163" s="9">
        <v>12</v>
      </c>
      <c r="AT163" s="9" t="s">
        <v>210</v>
      </c>
      <c r="AU163" s="9">
        <v>158</v>
      </c>
      <c r="AV163" s="9">
        <v>257</v>
      </c>
      <c r="AW163" s="9">
        <v>23.2</v>
      </c>
      <c r="AX163" s="9">
        <v>66</v>
      </c>
      <c r="AY163" s="9">
        <v>10.199999999999999</v>
      </c>
      <c r="AZ163" s="9">
        <v>0.77</v>
      </c>
      <c r="BA163" s="9">
        <v>6.9</v>
      </c>
      <c r="BB163" s="9">
        <v>1.3</v>
      </c>
      <c r="BC163" s="9">
        <v>8.6</v>
      </c>
      <c r="BD163" s="9">
        <v>1.7</v>
      </c>
      <c r="BE163" s="9">
        <v>5.7</v>
      </c>
      <c r="BF163" s="9">
        <v>0.99</v>
      </c>
      <c r="BG163" s="9">
        <v>7</v>
      </c>
      <c r="BH163" s="9">
        <v>1.2</v>
      </c>
      <c r="BI163" s="9">
        <f t="shared" si="2"/>
        <v>548.56000000000006</v>
      </c>
      <c r="BJ163" s="9">
        <v>38.6</v>
      </c>
      <c r="BK163" s="9">
        <v>27.1</v>
      </c>
      <c r="BL163" s="9">
        <v>2</v>
      </c>
      <c r="BM163" s="9">
        <v>0.7</v>
      </c>
      <c r="BN163" s="9">
        <v>48</v>
      </c>
      <c r="BO163" s="9">
        <v>70.900000000000006</v>
      </c>
      <c r="BP163" s="9">
        <v>20</v>
      </c>
    </row>
    <row r="164" spans="1:68" x14ac:dyDescent="0.3">
      <c r="A164" s="9" t="s">
        <v>49</v>
      </c>
      <c r="B164" s="1">
        <v>32.028683000000001</v>
      </c>
      <c r="C164" s="1">
        <v>-105.499442</v>
      </c>
      <c r="D164" s="15">
        <v>4700</v>
      </c>
      <c r="E164" s="9" t="s">
        <v>414</v>
      </c>
      <c r="F164" s="15">
        <v>179</v>
      </c>
      <c r="G164" s="15">
        <v>180</v>
      </c>
      <c r="H164" s="15">
        <v>1</v>
      </c>
      <c r="I164" s="21" t="s">
        <v>397</v>
      </c>
      <c r="J164" s="9" t="s">
        <v>414</v>
      </c>
      <c r="K164" s="9">
        <v>55.64</v>
      </c>
      <c r="L164" s="9">
        <v>18.45</v>
      </c>
      <c r="M164" s="9">
        <v>5.27</v>
      </c>
      <c r="N164" s="9">
        <v>0.29299999999999998</v>
      </c>
      <c r="O164" s="9">
        <v>0.18</v>
      </c>
      <c r="P164" s="9">
        <v>0.78</v>
      </c>
      <c r="Q164" s="9">
        <v>8.0500000000000007</v>
      </c>
      <c r="R164" s="9">
        <v>3.88</v>
      </c>
      <c r="S164" s="9">
        <v>0.105</v>
      </c>
      <c r="T164" s="9">
        <v>0.04</v>
      </c>
      <c r="U164" s="9">
        <v>5.15</v>
      </c>
      <c r="V164" s="9">
        <v>97.84</v>
      </c>
      <c r="W164" s="9" t="s">
        <v>219</v>
      </c>
      <c r="X164" s="9">
        <v>22</v>
      </c>
      <c r="Y164" s="9" t="s">
        <v>226</v>
      </c>
      <c r="Z164" s="9">
        <v>20</v>
      </c>
      <c r="AA164" s="9">
        <v>1</v>
      </c>
      <c r="AB164" s="9" t="s">
        <v>208</v>
      </c>
      <c r="AC164" s="9">
        <v>400</v>
      </c>
      <c r="AD164" s="9">
        <v>360</v>
      </c>
      <c r="AE164" s="9">
        <v>45</v>
      </c>
      <c r="AF164" s="9">
        <v>2</v>
      </c>
      <c r="AG164" s="9">
        <v>5</v>
      </c>
      <c r="AH164" s="9">
        <v>148</v>
      </c>
      <c r="AI164" s="9">
        <v>40</v>
      </c>
      <c r="AJ164" s="9">
        <v>40</v>
      </c>
      <c r="AK164" s="9">
        <v>1770</v>
      </c>
      <c r="AL164" s="9">
        <v>337</v>
      </c>
      <c r="AM164" s="9">
        <v>7</v>
      </c>
      <c r="AO164" s="9" t="s">
        <v>209</v>
      </c>
      <c r="AP164" s="9">
        <v>15</v>
      </c>
      <c r="AQ164" s="9">
        <v>0.7</v>
      </c>
      <c r="AR164" s="9">
        <v>5.6</v>
      </c>
      <c r="AS164" s="9">
        <v>15</v>
      </c>
      <c r="AT164" s="9" t="s">
        <v>210</v>
      </c>
      <c r="AU164" s="9">
        <v>155</v>
      </c>
      <c r="AV164" s="9">
        <v>259</v>
      </c>
      <c r="AW164" s="9">
        <v>23.2</v>
      </c>
      <c r="AX164" s="9">
        <v>69.3</v>
      </c>
      <c r="AY164" s="9">
        <v>10.4</v>
      </c>
      <c r="AZ164" s="9">
        <v>0.82</v>
      </c>
      <c r="BA164" s="9">
        <v>6.9</v>
      </c>
      <c r="BB164" s="9">
        <v>1.2</v>
      </c>
      <c r="BC164" s="9">
        <v>7.5</v>
      </c>
      <c r="BD164" s="9">
        <v>1.6</v>
      </c>
      <c r="BE164" s="9">
        <v>5.0999999999999996</v>
      </c>
      <c r="BF164" s="9">
        <v>0.86</v>
      </c>
      <c r="BG164" s="9">
        <v>6.4</v>
      </c>
      <c r="BH164" s="9">
        <v>1.1100000000000001</v>
      </c>
      <c r="BI164" s="9">
        <f t="shared" si="2"/>
        <v>548.3900000000001</v>
      </c>
      <c r="BJ164" s="9">
        <v>38.1</v>
      </c>
      <c r="BK164" s="9">
        <v>22.5</v>
      </c>
      <c r="BL164" s="9">
        <v>2</v>
      </c>
      <c r="BM164" s="9">
        <v>0.5</v>
      </c>
      <c r="BN164" s="9">
        <v>47</v>
      </c>
      <c r="BO164" s="9">
        <v>63.8</v>
      </c>
      <c r="BP164" s="9">
        <v>17.399999999999999</v>
      </c>
    </row>
    <row r="165" spans="1:68" x14ac:dyDescent="0.3">
      <c r="A165" s="9" t="s">
        <v>49</v>
      </c>
      <c r="B165" s="1">
        <v>32.028683000000001</v>
      </c>
      <c r="C165" s="1">
        <v>-105.499442</v>
      </c>
      <c r="D165" s="15">
        <v>4699</v>
      </c>
      <c r="E165" s="9" t="s">
        <v>415</v>
      </c>
      <c r="F165" s="15">
        <v>180</v>
      </c>
      <c r="G165" s="15">
        <v>181</v>
      </c>
      <c r="H165" s="15">
        <v>1</v>
      </c>
      <c r="I165" s="21" t="s">
        <v>397</v>
      </c>
      <c r="J165" s="9" t="s">
        <v>415</v>
      </c>
      <c r="K165" s="9">
        <v>56.18</v>
      </c>
      <c r="L165" s="9">
        <v>15.84</v>
      </c>
      <c r="M165" s="9">
        <v>7.52</v>
      </c>
      <c r="N165" s="9">
        <v>0.38100000000000001</v>
      </c>
      <c r="O165" s="9">
        <v>0.17</v>
      </c>
      <c r="P165" s="9">
        <v>0.92</v>
      </c>
      <c r="Q165" s="9">
        <v>9.1300000000000008</v>
      </c>
      <c r="R165" s="9">
        <v>2.61</v>
      </c>
      <c r="S165" s="9">
        <v>0.112</v>
      </c>
      <c r="T165" s="9">
        <v>0.05</v>
      </c>
      <c r="U165" s="9">
        <v>4.51</v>
      </c>
      <c r="V165" s="9">
        <v>97.41</v>
      </c>
      <c r="W165" s="9" t="s">
        <v>219</v>
      </c>
      <c r="X165" s="9">
        <v>31</v>
      </c>
      <c r="Y165" s="9" t="s">
        <v>226</v>
      </c>
      <c r="Z165" s="9" t="s">
        <v>208</v>
      </c>
      <c r="AA165" s="9" t="s">
        <v>219</v>
      </c>
      <c r="AB165" s="9" t="s">
        <v>208</v>
      </c>
      <c r="AC165" s="9">
        <v>340</v>
      </c>
      <c r="AD165" s="9">
        <v>450</v>
      </c>
      <c r="AE165" s="9">
        <v>51</v>
      </c>
      <c r="AF165" s="9">
        <v>3</v>
      </c>
      <c r="AG165" s="9">
        <v>12</v>
      </c>
      <c r="AH165" s="9">
        <v>117</v>
      </c>
      <c r="AI165" s="9">
        <v>40</v>
      </c>
      <c r="AJ165" s="9">
        <v>87</v>
      </c>
      <c r="AK165" s="9">
        <v>4082</v>
      </c>
      <c r="AL165" s="9">
        <v>528</v>
      </c>
      <c r="AM165" s="9">
        <v>23</v>
      </c>
      <c r="AO165" s="9">
        <v>0.3</v>
      </c>
      <c r="AP165" s="9">
        <v>41</v>
      </c>
      <c r="AQ165" s="9" t="s">
        <v>215</v>
      </c>
      <c r="AR165" s="9">
        <v>5.0999999999999996</v>
      </c>
      <c r="AS165" s="9">
        <v>16</v>
      </c>
      <c r="AT165" s="9" t="s">
        <v>210</v>
      </c>
      <c r="AU165" s="9">
        <v>296</v>
      </c>
      <c r="AV165" s="9">
        <v>485</v>
      </c>
      <c r="AW165" s="9">
        <v>42.4</v>
      </c>
      <c r="AX165" s="9">
        <v>119</v>
      </c>
      <c r="AY165" s="9">
        <v>18.899999999999999</v>
      </c>
      <c r="AZ165" s="9">
        <v>1.31</v>
      </c>
      <c r="BA165" s="9">
        <v>12.6</v>
      </c>
      <c r="BB165" s="9">
        <v>2.5</v>
      </c>
      <c r="BC165" s="9">
        <v>16.600000000000001</v>
      </c>
      <c r="BD165" s="9">
        <v>3.4</v>
      </c>
      <c r="BE165" s="9">
        <v>10.9</v>
      </c>
      <c r="BF165" s="9">
        <v>1.69</v>
      </c>
      <c r="BG165" s="9">
        <v>11.4</v>
      </c>
      <c r="BH165" s="9">
        <v>1.8</v>
      </c>
      <c r="BI165" s="9">
        <f t="shared" si="2"/>
        <v>1023.4999999999999</v>
      </c>
      <c r="BJ165" s="9">
        <v>75.400000000000006</v>
      </c>
      <c r="BK165" s="9">
        <v>43.7</v>
      </c>
      <c r="BL165" s="9">
        <v>1</v>
      </c>
      <c r="BM165" s="9">
        <v>0.5</v>
      </c>
      <c r="BN165" s="9">
        <v>95</v>
      </c>
      <c r="BO165" s="9">
        <v>106</v>
      </c>
      <c r="BP165" s="9">
        <v>42.8</v>
      </c>
    </row>
    <row r="166" spans="1:68" x14ac:dyDescent="0.3">
      <c r="A166" s="9" t="s">
        <v>49</v>
      </c>
      <c r="B166" s="1">
        <v>32.028683000000001</v>
      </c>
      <c r="C166" s="1">
        <v>-105.499442</v>
      </c>
      <c r="D166" s="15">
        <v>4698</v>
      </c>
      <c r="E166" s="9" t="s">
        <v>416</v>
      </c>
      <c r="F166" s="15">
        <v>181</v>
      </c>
      <c r="G166" s="15">
        <v>182</v>
      </c>
      <c r="H166" s="15">
        <v>1</v>
      </c>
      <c r="I166" s="21" t="s">
        <v>397</v>
      </c>
      <c r="J166" s="9" t="s">
        <v>416</v>
      </c>
      <c r="K166" s="9">
        <v>56.26</v>
      </c>
      <c r="L166" s="9">
        <v>14.66</v>
      </c>
      <c r="M166" s="9">
        <v>9.82</v>
      </c>
      <c r="N166" s="9">
        <v>0.60199999999999998</v>
      </c>
      <c r="O166" s="9">
        <v>0.22</v>
      </c>
      <c r="P166" s="9">
        <v>0.48</v>
      </c>
      <c r="Q166" s="9">
        <v>9.83</v>
      </c>
      <c r="R166" s="9">
        <v>1.78</v>
      </c>
      <c r="S166" s="9">
        <v>0.11600000000000001</v>
      </c>
      <c r="T166" s="9">
        <v>0.06</v>
      </c>
      <c r="U166" s="9">
        <v>5.01</v>
      </c>
      <c r="V166" s="9">
        <v>98.83</v>
      </c>
      <c r="W166" s="9" t="s">
        <v>219</v>
      </c>
      <c r="X166" s="9">
        <v>38</v>
      </c>
      <c r="Y166" s="9" t="s">
        <v>226</v>
      </c>
      <c r="Z166" s="9" t="s">
        <v>208</v>
      </c>
      <c r="AA166" s="9">
        <v>1</v>
      </c>
      <c r="AB166" s="9" t="s">
        <v>208</v>
      </c>
      <c r="AC166" s="9">
        <v>300</v>
      </c>
      <c r="AD166" s="9">
        <v>660</v>
      </c>
      <c r="AE166" s="9">
        <v>48</v>
      </c>
      <c r="AF166" s="9">
        <v>4</v>
      </c>
      <c r="AG166" s="9">
        <v>15</v>
      </c>
      <c r="AH166" s="9">
        <v>74</v>
      </c>
      <c r="AI166" s="9">
        <v>42</v>
      </c>
      <c r="AJ166" s="9">
        <v>192</v>
      </c>
      <c r="AK166" s="9">
        <v>8101</v>
      </c>
      <c r="AL166" s="9">
        <v>725</v>
      </c>
      <c r="AM166" s="9">
        <v>59</v>
      </c>
      <c r="AO166" s="9">
        <v>0.2</v>
      </c>
      <c r="AP166" s="9">
        <v>56</v>
      </c>
      <c r="AQ166" s="9" t="s">
        <v>215</v>
      </c>
      <c r="AR166" s="9">
        <v>4.8</v>
      </c>
      <c r="AS166" s="9">
        <v>16</v>
      </c>
      <c r="AT166" s="9">
        <v>0.4</v>
      </c>
      <c r="AU166" s="9">
        <v>560</v>
      </c>
      <c r="AV166" s="9">
        <v>929</v>
      </c>
      <c r="AW166" s="9">
        <v>82.1</v>
      </c>
      <c r="AX166" s="9">
        <v>231</v>
      </c>
      <c r="AY166" s="9">
        <v>35.6</v>
      </c>
      <c r="AZ166" s="9">
        <v>2.4900000000000002</v>
      </c>
      <c r="BA166" s="9">
        <v>25.4</v>
      </c>
      <c r="BB166" s="9">
        <v>5</v>
      </c>
      <c r="BC166" s="9">
        <v>33.299999999999997</v>
      </c>
      <c r="BD166" s="9">
        <v>7</v>
      </c>
      <c r="BE166" s="9">
        <v>22.1</v>
      </c>
      <c r="BF166" s="9">
        <v>3.32</v>
      </c>
      <c r="BG166" s="9">
        <v>21.1</v>
      </c>
      <c r="BH166" s="9">
        <v>3.08</v>
      </c>
      <c r="BI166" s="9">
        <f t="shared" si="2"/>
        <v>1960.4899999999996</v>
      </c>
      <c r="BJ166" s="9">
        <v>138</v>
      </c>
      <c r="BK166" s="9">
        <v>71.3</v>
      </c>
      <c r="BL166" s="9">
        <v>1</v>
      </c>
      <c r="BM166" s="9">
        <v>0.2</v>
      </c>
      <c r="BN166" s="9">
        <v>162</v>
      </c>
      <c r="BO166" s="9">
        <v>184</v>
      </c>
      <c r="BP166" s="9">
        <v>79.7</v>
      </c>
    </row>
    <row r="167" spans="1:68" x14ac:dyDescent="0.3">
      <c r="A167" s="9" t="s">
        <v>49</v>
      </c>
      <c r="B167" s="1">
        <v>32.028683000000001</v>
      </c>
      <c r="C167" s="1">
        <v>-105.499442</v>
      </c>
      <c r="D167" s="15">
        <v>4697</v>
      </c>
      <c r="E167" s="9" t="s">
        <v>417</v>
      </c>
      <c r="F167" s="15">
        <v>182</v>
      </c>
      <c r="G167" s="15">
        <v>183</v>
      </c>
      <c r="H167" s="15">
        <v>1</v>
      </c>
      <c r="I167" s="21" t="s">
        <v>397</v>
      </c>
      <c r="J167" s="9" t="s">
        <v>417</v>
      </c>
      <c r="K167" s="9">
        <v>55.46</v>
      </c>
      <c r="L167" s="9">
        <v>12.97</v>
      </c>
      <c r="M167" s="9">
        <v>11.48</v>
      </c>
      <c r="N167" s="9">
        <v>0.73299999999999998</v>
      </c>
      <c r="O167" s="9">
        <v>0.2</v>
      </c>
      <c r="P167" s="9">
        <v>0.52</v>
      </c>
      <c r="Q167" s="9">
        <v>10.4</v>
      </c>
      <c r="R167" s="9">
        <v>1.36</v>
      </c>
      <c r="S167" s="9">
        <v>0.13400000000000001</v>
      </c>
      <c r="T167" s="9">
        <v>0.05</v>
      </c>
      <c r="U167" s="9">
        <v>4.3499999999999996</v>
      </c>
      <c r="V167" s="9">
        <v>97.65</v>
      </c>
      <c r="W167" s="9" t="s">
        <v>219</v>
      </c>
      <c r="X167" s="9">
        <v>46</v>
      </c>
      <c r="Y167" s="9" t="s">
        <v>226</v>
      </c>
      <c r="Z167" s="9" t="s">
        <v>208</v>
      </c>
      <c r="AA167" s="9">
        <v>1</v>
      </c>
      <c r="AB167" s="9" t="s">
        <v>208</v>
      </c>
      <c r="AC167" s="9">
        <v>740</v>
      </c>
      <c r="AD167" s="9">
        <v>1060</v>
      </c>
      <c r="AE167" s="9">
        <v>57</v>
      </c>
      <c r="AF167" s="9">
        <v>4</v>
      </c>
      <c r="AG167" s="9">
        <v>14</v>
      </c>
      <c r="AH167" s="9">
        <v>47</v>
      </c>
      <c r="AI167" s="9">
        <v>38</v>
      </c>
      <c r="AJ167" s="9">
        <v>227</v>
      </c>
      <c r="AK167" s="9">
        <v>10000</v>
      </c>
      <c r="AL167" s="9">
        <v>1150</v>
      </c>
      <c r="AM167" s="9">
        <v>75</v>
      </c>
      <c r="AO167" s="9">
        <v>0.3</v>
      </c>
      <c r="AP167" s="9">
        <v>70</v>
      </c>
      <c r="AQ167" s="9">
        <v>0.6</v>
      </c>
      <c r="AR167" s="9">
        <v>3.4</v>
      </c>
      <c r="AS167" s="9">
        <v>12</v>
      </c>
      <c r="AT167" s="9">
        <v>0.8</v>
      </c>
      <c r="AU167" s="9">
        <v>762</v>
      </c>
      <c r="AV167" s="9">
        <v>1250</v>
      </c>
      <c r="AW167" s="9">
        <v>108</v>
      </c>
      <c r="AX167" s="9">
        <v>299</v>
      </c>
      <c r="AY167" s="9">
        <v>42</v>
      </c>
      <c r="AZ167" s="9">
        <v>3.01</v>
      </c>
      <c r="BA167" s="9">
        <v>29.6</v>
      </c>
      <c r="BB167" s="9">
        <v>6.1</v>
      </c>
      <c r="BC167" s="9">
        <v>41.6</v>
      </c>
      <c r="BD167" s="9">
        <v>8.6</v>
      </c>
      <c r="BE167" s="9">
        <v>26.9</v>
      </c>
      <c r="BF167" s="9">
        <v>4.21</v>
      </c>
      <c r="BG167" s="9">
        <v>27</v>
      </c>
      <c r="BH167" s="9">
        <v>3.87</v>
      </c>
      <c r="BI167" s="9">
        <f t="shared" si="2"/>
        <v>2611.89</v>
      </c>
      <c r="BJ167" s="9">
        <v>167</v>
      </c>
      <c r="BK167" s="9">
        <v>97.8</v>
      </c>
      <c r="BL167" s="9">
        <v>4</v>
      </c>
      <c r="BM167" s="9">
        <v>0.4</v>
      </c>
      <c r="BN167" s="9">
        <v>201</v>
      </c>
      <c r="BO167" s="9">
        <v>247</v>
      </c>
      <c r="BP167" s="9">
        <v>105</v>
      </c>
    </row>
    <row r="168" spans="1:68" x14ac:dyDescent="0.3">
      <c r="A168" s="9" t="s">
        <v>49</v>
      </c>
      <c r="B168" s="1">
        <v>32.028683000000001</v>
      </c>
      <c r="C168" s="1">
        <v>-105.499442</v>
      </c>
      <c r="D168" s="15">
        <v>4696</v>
      </c>
      <c r="E168" s="9" t="s">
        <v>418</v>
      </c>
      <c r="F168" s="15">
        <v>183</v>
      </c>
      <c r="G168" s="15">
        <v>184</v>
      </c>
      <c r="H168" s="15">
        <v>1</v>
      </c>
      <c r="I168" s="21" t="s">
        <v>397</v>
      </c>
      <c r="J168" s="9" t="s">
        <v>418</v>
      </c>
      <c r="K168" s="9">
        <v>55.95</v>
      </c>
      <c r="L168" s="9">
        <v>17.329999999999998</v>
      </c>
      <c r="M168" s="9">
        <v>7.18</v>
      </c>
      <c r="N168" s="9">
        <v>0.36599999999999999</v>
      </c>
      <c r="O168" s="9">
        <v>0.25</v>
      </c>
      <c r="P168" s="9">
        <v>0.56999999999999995</v>
      </c>
      <c r="Q168" s="9">
        <v>7.9</v>
      </c>
      <c r="R168" s="9">
        <v>4.08</v>
      </c>
      <c r="S168" s="9">
        <v>9.9000000000000005E-2</v>
      </c>
      <c r="T168" s="9">
        <v>0.04</v>
      </c>
      <c r="U168" s="9">
        <v>5.41</v>
      </c>
      <c r="V168" s="9">
        <v>99.17</v>
      </c>
      <c r="W168" s="9" t="s">
        <v>219</v>
      </c>
      <c r="X168" s="9">
        <v>24</v>
      </c>
      <c r="Y168" s="9" t="s">
        <v>226</v>
      </c>
      <c r="Z168" s="9" t="s">
        <v>208</v>
      </c>
      <c r="AA168" s="9">
        <v>1</v>
      </c>
      <c r="AB168" s="9" t="s">
        <v>208</v>
      </c>
      <c r="AC168" s="9">
        <v>660</v>
      </c>
      <c r="AD168" s="9">
        <v>370</v>
      </c>
      <c r="AE168" s="9">
        <v>52</v>
      </c>
      <c r="AF168" s="9">
        <v>3</v>
      </c>
      <c r="AG168" s="9">
        <v>12</v>
      </c>
      <c r="AH168" s="9">
        <v>184</v>
      </c>
      <c r="AI168" s="9">
        <v>41</v>
      </c>
      <c r="AJ168" s="9">
        <v>114</v>
      </c>
      <c r="AK168" s="9">
        <v>4802</v>
      </c>
      <c r="AL168" s="9">
        <v>427</v>
      </c>
      <c r="AM168" s="9">
        <v>18</v>
      </c>
      <c r="AO168" s="9">
        <v>0.3</v>
      </c>
      <c r="AP168" s="9">
        <v>36</v>
      </c>
      <c r="AQ168" s="9">
        <v>0.6</v>
      </c>
      <c r="AR168" s="9">
        <v>5.3</v>
      </c>
      <c r="AS168" s="9">
        <v>9</v>
      </c>
      <c r="AT168" s="9">
        <v>0.5</v>
      </c>
      <c r="AU168" s="9">
        <v>313</v>
      </c>
      <c r="AV168" s="9">
        <v>539</v>
      </c>
      <c r="AW168" s="9">
        <v>48.5</v>
      </c>
      <c r="AX168" s="9">
        <v>140</v>
      </c>
      <c r="AY168" s="9">
        <v>22.7</v>
      </c>
      <c r="AZ168" s="9">
        <v>1.68</v>
      </c>
      <c r="BA168" s="9">
        <v>15.7</v>
      </c>
      <c r="BB168" s="9">
        <v>3.1</v>
      </c>
      <c r="BC168" s="9">
        <v>21.2</v>
      </c>
      <c r="BD168" s="9">
        <v>4.2</v>
      </c>
      <c r="BE168" s="9">
        <v>13.6</v>
      </c>
      <c r="BF168" s="9">
        <v>2.2599999999999998</v>
      </c>
      <c r="BG168" s="9">
        <v>15.2</v>
      </c>
      <c r="BH168" s="9">
        <v>2.42</v>
      </c>
      <c r="BI168" s="9">
        <f t="shared" si="2"/>
        <v>1142.5600000000002</v>
      </c>
      <c r="BJ168" s="9">
        <v>88.3</v>
      </c>
      <c r="BK168" s="9">
        <v>38.5</v>
      </c>
      <c r="BL168" s="9">
        <v>3</v>
      </c>
      <c r="BM168" s="9">
        <v>0.5</v>
      </c>
      <c r="BN168" s="9">
        <v>71</v>
      </c>
      <c r="BO168" s="9">
        <v>67.5</v>
      </c>
      <c r="BP168" s="9">
        <v>31.8</v>
      </c>
    </row>
    <row r="169" spans="1:68" x14ac:dyDescent="0.3">
      <c r="A169" s="9" t="s">
        <v>49</v>
      </c>
      <c r="B169" s="1">
        <v>32.028683000000001</v>
      </c>
      <c r="C169" s="1">
        <v>-105.499442</v>
      </c>
      <c r="D169" s="15">
        <v>4696</v>
      </c>
      <c r="E169" s="9" t="s">
        <v>419</v>
      </c>
      <c r="F169" s="15">
        <v>183</v>
      </c>
      <c r="G169" s="15">
        <v>184</v>
      </c>
      <c r="H169" s="15">
        <v>1</v>
      </c>
      <c r="I169" s="21" t="s">
        <v>397</v>
      </c>
      <c r="J169" s="9" t="s">
        <v>419</v>
      </c>
      <c r="K169" s="9">
        <v>56.08</v>
      </c>
      <c r="L169" s="9">
        <v>18.03</v>
      </c>
      <c r="M169" s="9">
        <v>6.28</v>
      </c>
      <c r="N169" s="9">
        <v>0.315</v>
      </c>
      <c r="O169" s="9">
        <v>0.24</v>
      </c>
      <c r="P169" s="9">
        <v>0.82</v>
      </c>
      <c r="Q169" s="9">
        <v>7.63</v>
      </c>
      <c r="R169" s="9">
        <v>4.28</v>
      </c>
      <c r="S169" s="9">
        <v>9.1999999999999998E-2</v>
      </c>
      <c r="T169" s="9">
        <v>0.03</v>
      </c>
      <c r="U169" s="9">
        <v>5.67</v>
      </c>
      <c r="V169" s="9">
        <v>99.48</v>
      </c>
      <c r="W169" s="9" t="s">
        <v>219</v>
      </c>
      <c r="X169" s="9">
        <v>23</v>
      </c>
      <c r="Y169" s="9" t="s">
        <v>226</v>
      </c>
      <c r="Z169" s="9" t="s">
        <v>208</v>
      </c>
      <c r="AA169" s="9" t="s">
        <v>219</v>
      </c>
      <c r="AB169" s="9" t="s">
        <v>208</v>
      </c>
      <c r="AC169" s="9">
        <v>850</v>
      </c>
      <c r="AD169" s="9">
        <v>290</v>
      </c>
      <c r="AE169" s="9">
        <v>50</v>
      </c>
      <c r="AF169" s="9">
        <v>3</v>
      </c>
      <c r="AG169" s="9">
        <v>10</v>
      </c>
      <c r="AH169" s="9">
        <v>187</v>
      </c>
      <c r="AI169" s="9">
        <v>40</v>
      </c>
      <c r="AJ169" s="9">
        <v>93</v>
      </c>
      <c r="AK169" s="9">
        <v>3851</v>
      </c>
      <c r="AL169" s="9">
        <v>341</v>
      </c>
      <c r="AM169" s="9">
        <v>14</v>
      </c>
      <c r="AO169" s="9">
        <v>0.3</v>
      </c>
      <c r="AP169" s="9">
        <v>28</v>
      </c>
      <c r="AQ169" s="9" t="s">
        <v>215</v>
      </c>
      <c r="AR169" s="9">
        <v>5.5</v>
      </c>
      <c r="AS169" s="9">
        <v>7</v>
      </c>
      <c r="AT169" s="9" t="s">
        <v>210</v>
      </c>
      <c r="AU169" s="9">
        <v>240</v>
      </c>
      <c r="AV169" s="9">
        <v>417</v>
      </c>
      <c r="AW169" s="9">
        <v>37.5</v>
      </c>
      <c r="AX169" s="9">
        <v>109</v>
      </c>
      <c r="AY169" s="9">
        <v>18.3</v>
      </c>
      <c r="AZ169" s="9">
        <v>1.33</v>
      </c>
      <c r="BA169" s="9">
        <v>12.6</v>
      </c>
      <c r="BB169" s="9">
        <v>2.4</v>
      </c>
      <c r="BC169" s="9">
        <v>15.6</v>
      </c>
      <c r="BD169" s="9">
        <v>3.3</v>
      </c>
      <c r="BE169" s="9">
        <v>10.8</v>
      </c>
      <c r="BF169" s="9">
        <v>1.83</v>
      </c>
      <c r="BG169" s="9">
        <v>12.3</v>
      </c>
      <c r="BH169" s="9">
        <v>2.0099999999999998</v>
      </c>
      <c r="BI169" s="9">
        <f t="shared" si="2"/>
        <v>883.96999999999991</v>
      </c>
      <c r="BJ169" s="9">
        <v>69.099999999999994</v>
      </c>
      <c r="BK169" s="9">
        <v>29.9</v>
      </c>
      <c r="BL169" s="9">
        <v>3</v>
      </c>
      <c r="BM169" s="9">
        <v>0.5</v>
      </c>
      <c r="BN169" s="9">
        <v>54</v>
      </c>
      <c r="BO169" s="9">
        <v>52.1</v>
      </c>
      <c r="BP169" s="9">
        <v>22.4</v>
      </c>
    </row>
    <row r="170" spans="1:68" x14ac:dyDescent="0.3">
      <c r="A170" s="9" t="s">
        <v>49</v>
      </c>
      <c r="B170" s="1">
        <v>32.028683000000001</v>
      </c>
      <c r="C170" s="1">
        <v>-105.499442</v>
      </c>
      <c r="D170" s="15">
        <v>4695</v>
      </c>
      <c r="E170" s="9" t="s">
        <v>420</v>
      </c>
      <c r="F170" s="15">
        <v>184</v>
      </c>
      <c r="G170" s="15">
        <v>185</v>
      </c>
      <c r="H170" s="15">
        <v>1</v>
      </c>
      <c r="I170" s="21" t="s">
        <v>397</v>
      </c>
      <c r="J170" s="9" t="s">
        <v>420</v>
      </c>
      <c r="K170" s="9">
        <v>56.39</v>
      </c>
      <c r="L170" s="9">
        <v>18.670000000000002</v>
      </c>
      <c r="M170" s="9">
        <v>5.54</v>
      </c>
      <c r="N170" s="9">
        <v>0.27300000000000002</v>
      </c>
      <c r="O170" s="9">
        <v>0.2</v>
      </c>
      <c r="P170" s="9">
        <v>0.8</v>
      </c>
      <c r="Q170" s="9">
        <v>7.76</v>
      </c>
      <c r="R170" s="9">
        <v>4.8099999999999996</v>
      </c>
      <c r="S170" s="9">
        <v>8.2000000000000003E-2</v>
      </c>
      <c r="T170" s="9">
        <v>0.04</v>
      </c>
      <c r="U170" s="9">
        <v>5.45</v>
      </c>
      <c r="V170" s="9">
        <v>100</v>
      </c>
      <c r="W170" s="9" t="s">
        <v>219</v>
      </c>
      <c r="X170" s="9">
        <v>23</v>
      </c>
      <c r="Y170" s="9" t="s">
        <v>226</v>
      </c>
      <c r="Z170" s="9" t="s">
        <v>208</v>
      </c>
      <c r="AA170" s="9" t="s">
        <v>219</v>
      </c>
      <c r="AB170" s="9" t="s">
        <v>208</v>
      </c>
      <c r="AC170" s="9">
        <v>100</v>
      </c>
      <c r="AD170" s="9">
        <v>230</v>
      </c>
      <c r="AE170" s="9">
        <v>49</v>
      </c>
      <c r="AF170" s="9">
        <v>3</v>
      </c>
      <c r="AG170" s="9">
        <v>9</v>
      </c>
      <c r="AH170" s="9">
        <v>194</v>
      </c>
      <c r="AI170" s="9">
        <v>35</v>
      </c>
      <c r="AJ170" s="9">
        <v>90</v>
      </c>
      <c r="AK170" s="9">
        <v>3269</v>
      </c>
      <c r="AL170" s="9">
        <v>288</v>
      </c>
      <c r="AM170" s="9">
        <v>5</v>
      </c>
      <c r="AO170" s="9">
        <v>0.2</v>
      </c>
      <c r="AP170" s="9">
        <v>21</v>
      </c>
      <c r="AQ170" s="9" t="s">
        <v>215</v>
      </c>
      <c r="AR170" s="9">
        <v>5.6</v>
      </c>
      <c r="AS170" s="9">
        <v>4</v>
      </c>
      <c r="AT170" s="9" t="s">
        <v>210</v>
      </c>
      <c r="AU170" s="9">
        <v>213</v>
      </c>
      <c r="AV170" s="9">
        <v>378</v>
      </c>
      <c r="AW170" s="9">
        <v>35.200000000000003</v>
      </c>
      <c r="AX170" s="9">
        <v>107</v>
      </c>
      <c r="AY170" s="9">
        <v>17.100000000000001</v>
      </c>
      <c r="AZ170" s="9">
        <v>1.23</v>
      </c>
      <c r="BA170" s="9">
        <v>12.5</v>
      </c>
      <c r="BB170" s="9">
        <v>2.4</v>
      </c>
      <c r="BC170" s="9">
        <v>15.7</v>
      </c>
      <c r="BD170" s="9">
        <v>3.2</v>
      </c>
      <c r="BE170" s="9">
        <v>10.5</v>
      </c>
      <c r="BF170" s="9">
        <v>1.76</v>
      </c>
      <c r="BG170" s="9">
        <v>12.7</v>
      </c>
      <c r="BH170" s="9">
        <v>2.14</v>
      </c>
      <c r="BI170" s="9">
        <f t="shared" si="2"/>
        <v>812.43000000000018</v>
      </c>
      <c r="BJ170" s="9">
        <v>59.5</v>
      </c>
      <c r="BK170" s="9">
        <v>23.9</v>
      </c>
      <c r="BL170" s="9">
        <v>6</v>
      </c>
      <c r="BM170" s="9">
        <v>0.5</v>
      </c>
      <c r="BN170" s="9">
        <v>33</v>
      </c>
      <c r="BO170" s="9">
        <v>39</v>
      </c>
      <c r="BP170" s="9">
        <v>13.2</v>
      </c>
    </row>
    <row r="171" spans="1:68" x14ac:dyDescent="0.3">
      <c r="A171" s="9" t="s">
        <v>49</v>
      </c>
      <c r="B171" s="1">
        <v>32.028683000000001</v>
      </c>
      <c r="C171" s="1">
        <v>-105.499442</v>
      </c>
      <c r="D171" s="15">
        <v>4694</v>
      </c>
      <c r="E171" s="9" t="s">
        <v>421</v>
      </c>
      <c r="F171" s="15">
        <v>185</v>
      </c>
      <c r="G171" s="15">
        <v>186</v>
      </c>
      <c r="H171" s="15">
        <v>1</v>
      </c>
      <c r="I171" s="21" t="s">
        <v>397</v>
      </c>
      <c r="J171" s="9" t="s">
        <v>421</v>
      </c>
      <c r="K171" s="9">
        <v>57.06</v>
      </c>
      <c r="L171" s="9">
        <v>18.16</v>
      </c>
      <c r="M171" s="9">
        <v>5.89</v>
      </c>
      <c r="N171" s="9">
        <v>0.27900000000000003</v>
      </c>
      <c r="O171" s="9">
        <v>0.21</v>
      </c>
      <c r="P171" s="9">
        <v>0.86</v>
      </c>
      <c r="Q171" s="9">
        <v>7.33</v>
      </c>
      <c r="R171" s="9">
        <v>5</v>
      </c>
      <c r="S171" s="9">
        <v>0.11700000000000001</v>
      </c>
      <c r="T171" s="9">
        <v>0.06</v>
      </c>
      <c r="U171" s="9">
        <v>5.0199999999999996</v>
      </c>
      <c r="V171" s="9">
        <v>99.99</v>
      </c>
      <c r="W171" s="9">
        <v>1</v>
      </c>
      <c r="X171" s="9">
        <v>20</v>
      </c>
      <c r="Y171" s="9" t="s">
        <v>226</v>
      </c>
      <c r="Z171" s="9" t="s">
        <v>208</v>
      </c>
      <c r="AA171" s="9" t="s">
        <v>219</v>
      </c>
      <c r="AB171" s="9" t="s">
        <v>208</v>
      </c>
      <c r="AC171" s="9">
        <v>440</v>
      </c>
      <c r="AD171" s="9">
        <v>200</v>
      </c>
      <c r="AE171" s="9">
        <v>45</v>
      </c>
      <c r="AF171" s="9">
        <v>2</v>
      </c>
      <c r="AG171" s="9">
        <v>8</v>
      </c>
      <c r="AH171" s="9">
        <v>189</v>
      </c>
      <c r="AI171" s="9">
        <v>33</v>
      </c>
      <c r="AJ171" s="9">
        <v>76</v>
      </c>
      <c r="AK171" s="9">
        <v>2746</v>
      </c>
      <c r="AL171" s="9">
        <v>256</v>
      </c>
      <c r="AM171" s="9">
        <v>7</v>
      </c>
      <c r="AO171" s="9">
        <v>0.3</v>
      </c>
      <c r="AP171" s="9">
        <v>19</v>
      </c>
      <c r="AQ171" s="9" t="s">
        <v>215</v>
      </c>
      <c r="AR171" s="9">
        <v>4.7</v>
      </c>
      <c r="AS171" s="9">
        <v>13</v>
      </c>
      <c r="AT171" s="9" t="s">
        <v>210</v>
      </c>
      <c r="AU171" s="9">
        <v>182</v>
      </c>
      <c r="AV171" s="9">
        <v>321</v>
      </c>
      <c r="AW171" s="9">
        <v>30.2</v>
      </c>
      <c r="AX171" s="9">
        <v>92.4</v>
      </c>
      <c r="AY171" s="9">
        <v>15.1</v>
      </c>
      <c r="AZ171" s="9">
        <v>1.1200000000000001</v>
      </c>
      <c r="BA171" s="9">
        <v>10.3</v>
      </c>
      <c r="BB171" s="9">
        <v>2</v>
      </c>
      <c r="BC171" s="9">
        <v>13.4</v>
      </c>
      <c r="BD171" s="9">
        <v>2.7</v>
      </c>
      <c r="BE171" s="9">
        <v>8.6999999999999993</v>
      </c>
      <c r="BF171" s="9">
        <v>1.61</v>
      </c>
      <c r="BG171" s="9">
        <v>11.2</v>
      </c>
      <c r="BH171" s="9">
        <v>1.9</v>
      </c>
      <c r="BI171" s="9">
        <f t="shared" si="2"/>
        <v>693.63000000000011</v>
      </c>
      <c r="BJ171" s="9">
        <v>52</v>
      </c>
      <c r="BK171" s="9">
        <v>20.399999999999999</v>
      </c>
      <c r="BL171" s="9">
        <v>4</v>
      </c>
      <c r="BM171" s="9">
        <v>0.5</v>
      </c>
      <c r="BN171" s="9">
        <v>33</v>
      </c>
      <c r="BO171" s="9">
        <v>37</v>
      </c>
      <c r="BP171" s="9">
        <v>11.2</v>
      </c>
    </row>
    <row r="172" spans="1:68" x14ac:dyDescent="0.3">
      <c r="A172" s="9" t="s">
        <v>49</v>
      </c>
      <c r="B172" s="1">
        <v>32.028683000000001</v>
      </c>
      <c r="C172" s="1">
        <v>-105.499442</v>
      </c>
      <c r="D172" s="15">
        <v>4693</v>
      </c>
      <c r="E172" s="9" t="s">
        <v>422</v>
      </c>
      <c r="F172" s="15">
        <v>186</v>
      </c>
      <c r="G172" s="15">
        <v>187</v>
      </c>
      <c r="H172" s="15">
        <v>1</v>
      </c>
      <c r="I172" s="21" t="s">
        <v>397</v>
      </c>
      <c r="J172" s="9" t="s">
        <v>422</v>
      </c>
      <c r="K172" s="9">
        <v>56.82</v>
      </c>
      <c r="L172" s="9">
        <v>17.940000000000001</v>
      </c>
      <c r="M172" s="9">
        <v>6.07</v>
      </c>
      <c r="N172" s="9">
        <v>0.27200000000000002</v>
      </c>
      <c r="O172" s="9">
        <v>0.19</v>
      </c>
      <c r="P172" s="9">
        <v>0.92</v>
      </c>
      <c r="Q172" s="9">
        <v>7.46</v>
      </c>
      <c r="R172" s="9">
        <v>5</v>
      </c>
      <c r="S172" s="9">
        <v>0.12</v>
      </c>
      <c r="T172" s="9">
        <v>0.06</v>
      </c>
      <c r="U172" s="9">
        <v>4.58</v>
      </c>
      <c r="V172" s="9">
        <v>99.43</v>
      </c>
      <c r="W172" s="9">
        <v>1</v>
      </c>
      <c r="X172" s="9">
        <v>18</v>
      </c>
      <c r="Y172" s="9" t="s">
        <v>226</v>
      </c>
      <c r="Z172" s="9" t="s">
        <v>208</v>
      </c>
      <c r="AA172" s="9" t="s">
        <v>219</v>
      </c>
      <c r="AB172" s="9" t="s">
        <v>208</v>
      </c>
      <c r="AC172" s="9">
        <v>120</v>
      </c>
      <c r="AD172" s="9">
        <v>200</v>
      </c>
      <c r="AE172" s="9">
        <v>44</v>
      </c>
      <c r="AF172" s="9">
        <v>2</v>
      </c>
      <c r="AG172" s="9">
        <v>7</v>
      </c>
      <c r="AH172" s="9">
        <v>193</v>
      </c>
      <c r="AI172" s="9">
        <v>34</v>
      </c>
      <c r="AJ172" s="9">
        <v>54</v>
      </c>
      <c r="AK172" s="9">
        <v>2483</v>
      </c>
      <c r="AL172" s="9">
        <v>227</v>
      </c>
      <c r="AM172" s="9">
        <v>8</v>
      </c>
      <c r="AO172" s="9">
        <v>0.3</v>
      </c>
      <c r="AP172" s="9">
        <v>20</v>
      </c>
      <c r="AQ172" s="9" t="s">
        <v>215</v>
      </c>
      <c r="AR172" s="9">
        <v>5</v>
      </c>
      <c r="AS172" s="9">
        <v>13</v>
      </c>
      <c r="AT172" s="9" t="s">
        <v>210</v>
      </c>
      <c r="AU172" s="9">
        <v>141</v>
      </c>
      <c r="AV172" s="9">
        <v>247</v>
      </c>
      <c r="AW172" s="9">
        <v>23.5</v>
      </c>
      <c r="AX172" s="9">
        <v>70.400000000000006</v>
      </c>
      <c r="AY172" s="9">
        <v>11.3</v>
      </c>
      <c r="AZ172" s="9">
        <v>0.95</v>
      </c>
      <c r="BA172" s="9">
        <v>7.7</v>
      </c>
      <c r="BB172" s="9">
        <v>1.4</v>
      </c>
      <c r="BC172" s="9">
        <v>9.6999999999999993</v>
      </c>
      <c r="BD172" s="9">
        <v>1.9</v>
      </c>
      <c r="BE172" s="9">
        <v>6.1</v>
      </c>
      <c r="BF172" s="9">
        <v>1.08</v>
      </c>
      <c r="BG172" s="9">
        <v>8</v>
      </c>
      <c r="BH172" s="9">
        <v>1.48</v>
      </c>
      <c r="BI172" s="9">
        <f t="shared" si="2"/>
        <v>531.51</v>
      </c>
      <c r="BJ172" s="9">
        <v>47.7</v>
      </c>
      <c r="BK172" s="9">
        <v>18</v>
      </c>
      <c r="BL172" s="9">
        <v>1</v>
      </c>
      <c r="BM172" s="9">
        <v>0.5</v>
      </c>
      <c r="BN172" s="9">
        <v>30</v>
      </c>
      <c r="BO172" s="9">
        <v>32.700000000000003</v>
      </c>
      <c r="BP172" s="9">
        <v>10.6</v>
      </c>
    </row>
    <row r="173" spans="1:68" x14ac:dyDescent="0.3">
      <c r="A173" s="9" t="s">
        <v>49</v>
      </c>
      <c r="B173" s="1">
        <v>32.028683000000001</v>
      </c>
      <c r="C173" s="1">
        <v>-105.499442</v>
      </c>
      <c r="D173" s="15">
        <v>4692</v>
      </c>
      <c r="E173" s="9" t="s">
        <v>423</v>
      </c>
      <c r="F173" s="15">
        <v>187</v>
      </c>
      <c r="G173" s="15">
        <v>188</v>
      </c>
      <c r="H173" s="15">
        <v>1</v>
      </c>
      <c r="I173" s="21" t="s">
        <v>397</v>
      </c>
      <c r="J173" s="9" t="s">
        <v>423</v>
      </c>
      <c r="K173" s="9">
        <v>56.64</v>
      </c>
      <c r="L173" s="9">
        <v>19.03</v>
      </c>
      <c r="M173" s="9">
        <v>5.03</v>
      </c>
      <c r="N173" s="9">
        <v>0.24199999999999999</v>
      </c>
      <c r="O173" s="9">
        <v>0.17</v>
      </c>
      <c r="P173" s="9">
        <v>0.79</v>
      </c>
      <c r="Q173" s="9">
        <v>7.37</v>
      </c>
      <c r="R173" s="9">
        <v>4.51</v>
      </c>
      <c r="S173" s="9">
        <v>0.08</v>
      </c>
      <c r="T173" s="9">
        <v>0.02</v>
      </c>
      <c r="U173" s="9">
        <v>5.03</v>
      </c>
      <c r="V173" s="9">
        <v>98.91</v>
      </c>
      <c r="W173" s="9" t="s">
        <v>219</v>
      </c>
      <c r="X173" s="9">
        <v>18</v>
      </c>
      <c r="Y173" s="9" t="s">
        <v>226</v>
      </c>
      <c r="Z173" s="9" t="s">
        <v>208</v>
      </c>
      <c r="AA173" s="9" t="s">
        <v>219</v>
      </c>
      <c r="AB173" s="9" t="s">
        <v>208</v>
      </c>
      <c r="AC173" s="9">
        <v>40</v>
      </c>
      <c r="AD173" s="9">
        <v>180</v>
      </c>
      <c r="AE173" s="9">
        <v>44</v>
      </c>
      <c r="AF173" s="9">
        <v>2</v>
      </c>
      <c r="AG173" s="9">
        <v>6</v>
      </c>
      <c r="AH173" s="9">
        <v>163</v>
      </c>
      <c r="AI173" s="9">
        <v>33</v>
      </c>
      <c r="AJ173" s="9">
        <v>70</v>
      </c>
      <c r="AK173" s="9">
        <v>2558</v>
      </c>
      <c r="AL173" s="9">
        <v>225</v>
      </c>
      <c r="AM173" s="9">
        <v>8</v>
      </c>
      <c r="AO173" s="9">
        <v>0.2</v>
      </c>
      <c r="AP173" s="9">
        <v>17</v>
      </c>
      <c r="AQ173" s="9" t="s">
        <v>215</v>
      </c>
      <c r="AR173" s="9">
        <v>5.4</v>
      </c>
      <c r="AS173" s="9">
        <v>9</v>
      </c>
      <c r="AT173" s="9" t="s">
        <v>210</v>
      </c>
      <c r="AU173" s="9">
        <v>171</v>
      </c>
      <c r="AV173" s="9">
        <v>307</v>
      </c>
      <c r="AW173" s="9">
        <v>29</v>
      </c>
      <c r="AX173" s="9">
        <v>88.3</v>
      </c>
      <c r="AY173" s="9">
        <v>14</v>
      </c>
      <c r="AZ173" s="9">
        <v>1.08</v>
      </c>
      <c r="BA173" s="9">
        <v>9.6999999999999993</v>
      </c>
      <c r="BB173" s="9">
        <v>1.8</v>
      </c>
      <c r="BC173" s="9">
        <v>12.4</v>
      </c>
      <c r="BD173" s="9">
        <v>2.4</v>
      </c>
      <c r="BE173" s="9">
        <v>8.1</v>
      </c>
      <c r="BF173" s="9">
        <v>1.4</v>
      </c>
      <c r="BG173" s="9">
        <v>10.4</v>
      </c>
      <c r="BH173" s="9">
        <v>1.77</v>
      </c>
      <c r="BI173" s="9">
        <f t="shared" si="2"/>
        <v>658.34999999999991</v>
      </c>
      <c r="BJ173" s="9">
        <v>47.8</v>
      </c>
      <c r="BK173" s="9">
        <v>19</v>
      </c>
      <c r="BL173" s="9">
        <v>3</v>
      </c>
      <c r="BM173" s="9">
        <v>0.5</v>
      </c>
      <c r="BN173" s="9">
        <v>27</v>
      </c>
      <c r="BO173" s="9">
        <v>29.4</v>
      </c>
      <c r="BP173" s="9">
        <v>10.1</v>
      </c>
    </row>
    <row r="174" spans="1:68" x14ac:dyDescent="0.3">
      <c r="A174" s="9" t="s">
        <v>49</v>
      </c>
      <c r="B174" s="1">
        <v>32.028683000000001</v>
      </c>
      <c r="C174" s="1">
        <v>-105.499442</v>
      </c>
      <c r="D174" s="15">
        <v>4691</v>
      </c>
      <c r="E174" s="9" t="s">
        <v>424</v>
      </c>
      <c r="F174" s="15">
        <v>188</v>
      </c>
      <c r="G174" s="15">
        <v>189</v>
      </c>
      <c r="H174" s="15">
        <v>1</v>
      </c>
      <c r="I174" s="21" t="s">
        <v>397</v>
      </c>
      <c r="J174" s="9" t="s">
        <v>424</v>
      </c>
      <c r="K174" s="9">
        <v>55.88</v>
      </c>
      <c r="L174" s="9">
        <v>18.739999999999998</v>
      </c>
      <c r="M174" s="9">
        <v>5.24</v>
      </c>
      <c r="N174" s="9">
        <v>0.25700000000000001</v>
      </c>
      <c r="O174" s="9">
        <v>0.2</v>
      </c>
      <c r="P174" s="9">
        <v>0.61</v>
      </c>
      <c r="Q174" s="9">
        <v>7.52</v>
      </c>
      <c r="R174" s="9">
        <v>4.83</v>
      </c>
      <c r="S174" s="9">
        <v>8.3000000000000004E-2</v>
      </c>
      <c r="T174" s="9">
        <v>0.03</v>
      </c>
      <c r="U174" s="9">
        <v>5.33</v>
      </c>
      <c r="V174" s="9">
        <v>98.71</v>
      </c>
      <c r="W174" s="9" t="s">
        <v>219</v>
      </c>
      <c r="X174" s="9">
        <v>18</v>
      </c>
      <c r="Y174" s="9" t="s">
        <v>226</v>
      </c>
      <c r="Z174" s="9" t="s">
        <v>208</v>
      </c>
      <c r="AA174" s="9" t="s">
        <v>219</v>
      </c>
      <c r="AB174" s="9" t="s">
        <v>208</v>
      </c>
      <c r="AC174" s="9">
        <v>650</v>
      </c>
      <c r="AD174" s="9">
        <v>190</v>
      </c>
      <c r="AE174" s="9">
        <v>43</v>
      </c>
      <c r="AF174" s="9">
        <v>2</v>
      </c>
      <c r="AG174" s="9">
        <v>5</v>
      </c>
      <c r="AH174" s="9">
        <v>171</v>
      </c>
      <c r="AI174" s="9">
        <v>35</v>
      </c>
      <c r="AJ174" s="9">
        <v>73</v>
      </c>
      <c r="AK174" s="9">
        <v>2574</v>
      </c>
      <c r="AL174" s="9">
        <v>180</v>
      </c>
      <c r="AM174" s="9">
        <v>9</v>
      </c>
      <c r="AO174" s="9" t="s">
        <v>209</v>
      </c>
      <c r="AP174" s="9">
        <v>15</v>
      </c>
      <c r="AQ174" s="9" t="s">
        <v>215</v>
      </c>
      <c r="AR174" s="9">
        <v>5</v>
      </c>
      <c r="AS174" s="9">
        <v>10</v>
      </c>
      <c r="AT174" s="9" t="s">
        <v>210</v>
      </c>
      <c r="AU174" s="9">
        <v>164</v>
      </c>
      <c r="AV174" s="9">
        <v>293</v>
      </c>
      <c r="AW174" s="9">
        <v>28</v>
      </c>
      <c r="AX174" s="9">
        <v>83</v>
      </c>
      <c r="AY174" s="9">
        <v>14.5</v>
      </c>
      <c r="AZ174" s="9">
        <v>1.1299999999999999</v>
      </c>
      <c r="BA174" s="9">
        <v>10.1</v>
      </c>
      <c r="BB174" s="9">
        <v>1.9</v>
      </c>
      <c r="BC174" s="9">
        <v>12.7</v>
      </c>
      <c r="BD174" s="9">
        <v>2.6</v>
      </c>
      <c r="BE174" s="9">
        <v>8.6999999999999993</v>
      </c>
      <c r="BF174" s="9">
        <v>1.5</v>
      </c>
      <c r="BG174" s="9">
        <v>10.5</v>
      </c>
      <c r="BH174" s="9">
        <v>1.78</v>
      </c>
      <c r="BI174" s="9">
        <f t="shared" si="2"/>
        <v>633.41000000000008</v>
      </c>
      <c r="BJ174" s="9">
        <v>47.8</v>
      </c>
      <c r="BK174" s="9">
        <v>19.3</v>
      </c>
      <c r="BL174" s="9">
        <v>2</v>
      </c>
      <c r="BM174" s="9">
        <v>0.5</v>
      </c>
      <c r="BN174" s="9">
        <v>29</v>
      </c>
      <c r="BO174" s="9">
        <v>27.2</v>
      </c>
      <c r="BP174" s="9">
        <v>11.4</v>
      </c>
    </row>
    <row r="175" spans="1:68" x14ac:dyDescent="0.3">
      <c r="A175" s="9" t="s">
        <v>49</v>
      </c>
      <c r="B175" s="1">
        <v>32.028683000000001</v>
      </c>
      <c r="C175" s="1">
        <v>-105.499442</v>
      </c>
      <c r="D175" s="15">
        <v>4690</v>
      </c>
      <c r="E175" s="9" t="s">
        <v>425</v>
      </c>
      <c r="F175" s="15">
        <v>189</v>
      </c>
      <c r="G175" s="15">
        <v>190</v>
      </c>
      <c r="H175" s="15">
        <v>1</v>
      </c>
      <c r="I175" s="21" t="s">
        <v>397</v>
      </c>
      <c r="J175" s="9" t="s">
        <v>425</v>
      </c>
      <c r="K175" s="9">
        <v>57.35</v>
      </c>
      <c r="L175" s="9">
        <v>18.829999999999998</v>
      </c>
      <c r="M175" s="9">
        <v>4.97</v>
      </c>
      <c r="N175" s="9">
        <v>0.25800000000000001</v>
      </c>
      <c r="O175" s="9">
        <v>0.24</v>
      </c>
      <c r="P175" s="9">
        <v>0.57999999999999996</v>
      </c>
      <c r="Q175" s="9">
        <v>7.38</v>
      </c>
      <c r="R175" s="9">
        <v>4.71</v>
      </c>
      <c r="S175" s="9">
        <v>0.113</v>
      </c>
      <c r="T175" s="9">
        <v>0.06</v>
      </c>
      <c r="U175" s="9">
        <v>5.46</v>
      </c>
      <c r="V175" s="9">
        <v>99.94</v>
      </c>
      <c r="W175" s="9">
        <v>1</v>
      </c>
      <c r="X175" s="9">
        <v>16</v>
      </c>
      <c r="Y175" s="9">
        <v>5</v>
      </c>
      <c r="Z175" s="9" t="s">
        <v>208</v>
      </c>
      <c r="AA175" s="9">
        <v>1</v>
      </c>
      <c r="AB175" s="9">
        <v>220</v>
      </c>
      <c r="AC175" s="9">
        <v>230</v>
      </c>
      <c r="AD175" s="9">
        <v>370</v>
      </c>
      <c r="AE175" s="9">
        <v>37</v>
      </c>
      <c r="AF175" s="9">
        <v>1</v>
      </c>
      <c r="AG175" s="9" t="s">
        <v>226</v>
      </c>
      <c r="AH175" s="9">
        <v>166</v>
      </c>
      <c r="AI175" s="9">
        <v>33</v>
      </c>
      <c r="AJ175" s="9">
        <v>51</v>
      </c>
      <c r="AK175" s="9">
        <v>1978</v>
      </c>
      <c r="AL175" s="9">
        <v>180</v>
      </c>
      <c r="AM175" s="9">
        <v>7</v>
      </c>
      <c r="AO175" s="9" t="s">
        <v>209</v>
      </c>
      <c r="AP175" s="9">
        <v>10</v>
      </c>
      <c r="AQ175" s="9" t="s">
        <v>215</v>
      </c>
      <c r="AR175" s="9">
        <v>4.5</v>
      </c>
      <c r="AS175" s="9">
        <v>23</v>
      </c>
      <c r="AT175" s="9" t="s">
        <v>210</v>
      </c>
      <c r="AU175" s="9">
        <v>132</v>
      </c>
      <c r="AV175" s="9">
        <v>225</v>
      </c>
      <c r="AW175" s="9">
        <v>21.2</v>
      </c>
      <c r="AX175" s="9">
        <v>62.3</v>
      </c>
      <c r="AY175" s="9">
        <v>10.1</v>
      </c>
      <c r="AZ175" s="9">
        <v>0.81</v>
      </c>
      <c r="BA175" s="9">
        <v>6.6</v>
      </c>
      <c r="BB175" s="9">
        <v>1.2</v>
      </c>
      <c r="BC175" s="9">
        <v>7.4</v>
      </c>
      <c r="BD175" s="9">
        <v>1.4</v>
      </c>
      <c r="BE175" s="9">
        <v>4.8</v>
      </c>
      <c r="BF175" s="9">
        <v>0.84</v>
      </c>
      <c r="BG175" s="9">
        <v>6.4</v>
      </c>
      <c r="BH175" s="9">
        <v>0.96</v>
      </c>
      <c r="BI175" s="9">
        <f t="shared" si="2"/>
        <v>481.00999999999993</v>
      </c>
      <c r="BJ175" s="9">
        <v>36</v>
      </c>
      <c r="BK175" s="9">
        <v>14.8</v>
      </c>
      <c r="BL175" s="9" t="s">
        <v>219</v>
      </c>
      <c r="BM175" s="9">
        <v>0.3</v>
      </c>
      <c r="BN175" s="9">
        <v>29</v>
      </c>
      <c r="BO175" s="9">
        <v>25.8</v>
      </c>
      <c r="BP175" s="9">
        <v>9.9</v>
      </c>
    </row>
    <row r="176" spans="1:68" x14ac:dyDescent="0.3">
      <c r="A176" s="9" t="s">
        <v>49</v>
      </c>
      <c r="B176" s="1">
        <v>32.028683000000001</v>
      </c>
      <c r="C176" s="1">
        <v>-105.499442</v>
      </c>
      <c r="D176" s="15">
        <v>4689</v>
      </c>
      <c r="E176" s="9" t="s">
        <v>426</v>
      </c>
      <c r="F176" s="15">
        <v>190</v>
      </c>
      <c r="G176" s="15">
        <v>191</v>
      </c>
      <c r="H176" s="15">
        <v>1</v>
      </c>
      <c r="I176" s="21" t="s">
        <v>397</v>
      </c>
      <c r="J176" s="9" t="s">
        <v>426</v>
      </c>
      <c r="K176" s="9">
        <v>56.74</v>
      </c>
      <c r="L176" s="9">
        <v>18.09</v>
      </c>
      <c r="M176" s="9">
        <v>6.15</v>
      </c>
      <c r="N176" s="9">
        <v>0.31</v>
      </c>
      <c r="O176" s="9">
        <v>0.27</v>
      </c>
      <c r="P176" s="9">
        <v>0.9</v>
      </c>
      <c r="Q176" s="9">
        <v>7.76</v>
      </c>
      <c r="R176" s="9">
        <v>4.71</v>
      </c>
      <c r="S176" s="9">
        <v>0.14299999999999999</v>
      </c>
      <c r="T176" s="9">
        <v>0.1</v>
      </c>
      <c r="U176" s="9">
        <v>5.1100000000000003</v>
      </c>
      <c r="V176" s="9">
        <v>100.3</v>
      </c>
      <c r="W176" s="9">
        <v>2</v>
      </c>
      <c r="X176" s="9">
        <v>19</v>
      </c>
      <c r="Y176" s="9" t="s">
        <v>226</v>
      </c>
      <c r="Z176" s="9" t="s">
        <v>208</v>
      </c>
      <c r="AA176" s="9">
        <v>1</v>
      </c>
      <c r="AB176" s="9" t="s">
        <v>208</v>
      </c>
      <c r="AC176" s="9">
        <v>420</v>
      </c>
      <c r="AD176" s="9">
        <v>210</v>
      </c>
      <c r="AE176" s="9">
        <v>42</v>
      </c>
      <c r="AF176" s="9">
        <v>2</v>
      </c>
      <c r="AG176" s="9" t="s">
        <v>226</v>
      </c>
      <c r="AH176" s="9">
        <v>177</v>
      </c>
      <c r="AI176" s="9">
        <v>36</v>
      </c>
      <c r="AJ176" s="9">
        <v>38</v>
      </c>
      <c r="AK176" s="9">
        <v>1946</v>
      </c>
      <c r="AL176" s="9">
        <v>220</v>
      </c>
      <c r="AM176" s="9">
        <v>11</v>
      </c>
      <c r="AO176" s="9">
        <v>0.3</v>
      </c>
      <c r="AP176" s="9">
        <v>16</v>
      </c>
      <c r="AQ176" s="9" t="s">
        <v>215</v>
      </c>
      <c r="AR176" s="9">
        <v>5.4</v>
      </c>
      <c r="AS176" s="9">
        <v>27</v>
      </c>
      <c r="AT176" s="9" t="s">
        <v>210</v>
      </c>
      <c r="AU176" s="9">
        <v>121</v>
      </c>
      <c r="AV176" s="9">
        <v>210</v>
      </c>
      <c r="AW176" s="9">
        <v>20</v>
      </c>
      <c r="AX176" s="9">
        <v>61</v>
      </c>
      <c r="AY176" s="9">
        <v>9.5</v>
      </c>
      <c r="AZ176" s="9">
        <v>0.85</v>
      </c>
      <c r="BA176" s="9">
        <v>5.8</v>
      </c>
      <c r="BB176" s="9">
        <v>1</v>
      </c>
      <c r="BC176" s="9">
        <v>6.4</v>
      </c>
      <c r="BD176" s="9">
        <v>1.3</v>
      </c>
      <c r="BE176" s="9">
        <v>4.4000000000000004</v>
      </c>
      <c r="BF176" s="9">
        <v>0.76</v>
      </c>
      <c r="BG176" s="9">
        <v>5.9</v>
      </c>
      <c r="BH176" s="9">
        <v>1.1100000000000001</v>
      </c>
      <c r="BI176" s="9">
        <f t="shared" si="2"/>
        <v>449.02</v>
      </c>
      <c r="BJ176" s="9">
        <v>37.299999999999997</v>
      </c>
      <c r="BK176" s="9">
        <v>17.100000000000001</v>
      </c>
      <c r="BL176" s="9">
        <v>2</v>
      </c>
      <c r="BM176" s="9">
        <v>0.6</v>
      </c>
      <c r="BN176" s="9">
        <v>30</v>
      </c>
      <c r="BO176" s="9">
        <v>32.5</v>
      </c>
      <c r="BP176" s="9">
        <v>11.1</v>
      </c>
    </row>
    <row r="177" spans="1:68" x14ac:dyDescent="0.3">
      <c r="A177" s="9" t="s">
        <v>49</v>
      </c>
      <c r="B177" s="1">
        <v>32.028683000000001</v>
      </c>
      <c r="C177" s="1">
        <v>-105.499442</v>
      </c>
      <c r="D177" s="15">
        <v>4688</v>
      </c>
      <c r="E177" s="9" t="s">
        <v>427</v>
      </c>
      <c r="F177" s="15">
        <v>191</v>
      </c>
      <c r="G177" s="15">
        <v>192</v>
      </c>
      <c r="H177" s="15">
        <v>1</v>
      </c>
      <c r="I177" s="21" t="s">
        <v>397</v>
      </c>
      <c r="J177" s="9" t="s">
        <v>427</v>
      </c>
      <c r="K177" s="9">
        <v>55.87</v>
      </c>
      <c r="L177" s="9">
        <v>17.32</v>
      </c>
      <c r="M177" s="9">
        <v>6.31</v>
      </c>
      <c r="N177" s="9">
        <v>0.33300000000000002</v>
      </c>
      <c r="O177" s="9">
        <v>0.28999999999999998</v>
      </c>
      <c r="P177" s="9">
        <v>1.1299999999999999</v>
      </c>
      <c r="Q177" s="9">
        <v>7.72</v>
      </c>
      <c r="R177" s="9">
        <v>4.09</v>
      </c>
      <c r="S177" s="9">
        <v>0.13</v>
      </c>
      <c r="T177" s="9">
        <v>0.09</v>
      </c>
      <c r="U177" s="9">
        <v>5.38</v>
      </c>
      <c r="V177" s="9">
        <v>98.66</v>
      </c>
      <c r="W177" s="9">
        <v>1</v>
      </c>
      <c r="X177" s="9">
        <v>19</v>
      </c>
      <c r="Y177" s="9" t="s">
        <v>226</v>
      </c>
      <c r="Z177" s="9" t="s">
        <v>208</v>
      </c>
      <c r="AA177" s="9" t="s">
        <v>219</v>
      </c>
      <c r="AB177" s="9" t="s">
        <v>208</v>
      </c>
      <c r="AC177" s="9">
        <v>140</v>
      </c>
      <c r="AD177" s="9">
        <v>200</v>
      </c>
      <c r="AE177" s="9">
        <v>40</v>
      </c>
      <c r="AF177" s="9">
        <v>2</v>
      </c>
      <c r="AG177" s="9" t="s">
        <v>226</v>
      </c>
      <c r="AH177" s="9">
        <v>153</v>
      </c>
      <c r="AI177" s="9">
        <v>35</v>
      </c>
      <c r="AJ177" s="9">
        <v>35</v>
      </c>
      <c r="AK177" s="9">
        <v>1798</v>
      </c>
      <c r="AL177" s="9">
        <v>214</v>
      </c>
      <c r="AM177" s="9">
        <v>12</v>
      </c>
      <c r="AO177" s="9">
        <v>0.3</v>
      </c>
      <c r="AP177" s="9">
        <v>18</v>
      </c>
      <c r="AQ177" s="9" t="s">
        <v>215</v>
      </c>
      <c r="AR177" s="9">
        <v>5.3</v>
      </c>
      <c r="AS177" s="9">
        <v>26</v>
      </c>
      <c r="AT177" s="9" t="s">
        <v>210</v>
      </c>
      <c r="AU177" s="9">
        <v>125</v>
      </c>
      <c r="AV177" s="9">
        <v>218</v>
      </c>
      <c r="AW177" s="9">
        <v>21</v>
      </c>
      <c r="AX177" s="9">
        <v>62.8</v>
      </c>
      <c r="AY177" s="9">
        <v>9.8000000000000007</v>
      </c>
      <c r="AZ177" s="9">
        <v>0.85</v>
      </c>
      <c r="BA177" s="9">
        <v>6.8</v>
      </c>
      <c r="BB177" s="9">
        <v>1.2</v>
      </c>
      <c r="BC177" s="9">
        <v>6.8</v>
      </c>
      <c r="BD177" s="9">
        <v>1.3</v>
      </c>
      <c r="BE177" s="9">
        <v>4.2</v>
      </c>
      <c r="BF177" s="9">
        <v>0.77</v>
      </c>
      <c r="BG177" s="9">
        <v>5.9</v>
      </c>
      <c r="BH177" s="9">
        <v>1.1499999999999999</v>
      </c>
      <c r="BI177" s="9">
        <f t="shared" si="2"/>
        <v>465.57</v>
      </c>
      <c r="BJ177" s="9">
        <v>39</v>
      </c>
      <c r="BK177" s="9">
        <v>16.600000000000001</v>
      </c>
      <c r="BL177" s="9">
        <v>2</v>
      </c>
      <c r="BM177" s="9">
        <v>0.6</v>
      </c>
      <c r="BN177" s="9">
        <v>28</v>
      </c>
      <c r="BO177" s="9">
        <v>41.3</v>
      </c>
      <c r="BP177" s="9">
        <v>12.4</v>
      </c>
    </row>
    <row r="178" spans="1:68" x14ac:dyDescent="0.3">
      <c r="A178" s="9" t="s">
        <v>49</v>
      </c>
      <c r="B178" s="1">
        <v>32.028683000000001</v>
      </c>
      <c r="C178" s="1">
        <v>-105.499442</v>
      </c>
      <c r="D178" s="15">
        <v>4688</v>
      </c>
      <c r="E178" s="9" t="s">
        <v>428</v>
      </c>
      <c r="F178" s="15">
        <v>191</v>
      </c>
      <c r="G178" s="15">
        <v>192</v>
      </c>
      <c r="H178" s="15">
        <v>1</v>
      </c>
      <c r="I178" s="21" t="s">
        <v>397</v>
      </c>
      <c r="J178" s="9" t="s">
        <v>428</v>
      </c>
      <c r="K178" s="9">
        <v>55.88</v>
      </c>
      <c r="L178" s="9">
        <v>17.45</v>
      </c>
      <c r="M178" s="9">
        <v>6.3</v>
      </c>
      <c r="N178" s="9">
        <v>0.32900000000000001</v>
      </c>
      <c r="O178" s="9">
        <v>0.3</v>
      </c>
      <c r="P178" s="9">
        <v>1.04</v>
      </c>
      <c r="Q178" s="9">
        <v>7.73</v>
      </c>
      <c r="R178" s="9">
        <v>4.13</v>
      </c>
      <c r="S178" s="9">
        <v>0.13500000000000001</v>
      </c>
      <c r="T178" s="9">
        <v>0.09</v>
      </c>
      <c r="U178" s="9">
        <v>5.28</v>
      </c>
      <c r="V178" s="9">
        <v>98.66</v>
      </c>
      <c r="W178" s="9">
        <v>1</v>
      </c>
      <c r="X178" s="9">
        <v>18</v>
      </c>
      <c r="Y178" s="9" t="s">
        <v>226</v>
      </c>
      <c r="Z178" s="9" t="s">
        <v>208</v>
      </c>
      <c r="AA178" s="9">
        <v>1</v>
      </c>
      <c r="AB178" s="9" t="s">
        <v>208</v>
      </c>
      <c r="AC178" s="9">
        <v>70</v>
      </c>
      <c r="AD178" s="9">
        <v>200</v>
      </c>
      <c r="AE178" s="9">
        <v>41</v>
      </c>
      <c r="AF178" s="9">
        <v>2</v>
      </c>
      <c r="AG178" s="9" t="s">
        <v>226</v>
      </c>
      <c r="AH178" s="9">
        <v>157</v>
      </c>
      <c r="AI178" s="9">
        <v>37</v>
      </c>
      <c r="AJ178" s="9">
        <v>34</v>
      </c>
      <c r="AK178" s="9">
        <v>1814</v>
      </c>
      <c r="AL178" s="9">
        <v>211</v>
      </c>
      <c r="AM178" s="9">
        <v>12</v>
      </c>
      <c r="AO178" s="9">
        <v>0.2</v>
      </c>
      <c r="AP178" s="9">
        <v>18</v>
      </c>
      <c r="AQ178" s="9" t="s">
        <v>215</v>
      </c>
      <c r="AR178" s="9">
        <v>5.5</v>
      </c>
      <c r="AS178" s="9">
        <v>27</v>
      </c>
      <c r="AT178" s="9" t="s">
        <v>210</v>
      </c>
      <c r="AU178" s="9">
        <v>125</v>
      </c>
      <c r="AV178" s="9">
        <v>219</v>
      </c>
      <c r="AW178" s="9">
        <v>20.8</v>
      </c>
      <c r="AX178" s="9">
        <v>64.7</v>
      </c>
      <c r="AY178" s="9">
        <v>9.5</v>
      </c>
      <c r="AZ178" s="9">
        <v>0.81</v>
      </c>
      <c r="BA178" s="9">
        <v>6.6</v>
      </c>
      <c r="BB178" s="9">
        <v>1</v>
      </c>
      <c r="BC178" s="9">
        <v>6.3</v>
      </c>
      <c r="BD178" s="9">
        <v>1.2</v>
      </c>
      <c r="BE178" s="9">
        <v>4</v>
      </c>
      <c r="BF178" s="9">
        <v>0.71</v>
      </c>
      <c r="BG178" s="9">
        <v>5.8</v>
      </c>
      <c r="BH178" s="9">
        <v>1.1200000000000001</v>
      </c>
      <c r="BI178" s="9">
        <f t="shared" si="2"/>
        <v>466.54</v>
      </c>
      <c r="BJ178" s="9">
        <v>39.5</v>
      </c>
      <c r="BK178" s="9">
        <v>16.5</v>
      </c>
      <c r="BL178" s="9">
        <v>2</v>
      </c>
      <c r="BM178" s="9">
        <v>0.5</v>
      </c>
      <c r="BN178" s="9">
        <v>28</v>
      </c>
      <c r="BO178" s="9">
        <v>34.9</v>
      </c>
      <c r="BP178" s="9">
        <v>12</v>
      </c>
    </row>
    <row r="179" spans="1:68" x14ac:dyDescent="0.3">
      <c r="A179" s="9" t="s">
        <v>49</v>
      </c>
      <c r="B179" s="1">
        <v>32.028683000000001</v>
      </c>
      <c r="C179" s="1">
        <v>-105.499442</v>
      </c>
      <c r="D179" s="15">
        <v>4687</v>
      </c>
      <c r="E179" s="9" t="s">
        <v>429</v>
      </c>
      <c r="F179" s="15">
        <v>192</v>
      </c>
      <c r="G179" s="15">
        <v>193</v>
      </c>
      <c r="H179" s="15">
        <v>1</v>
      </c>
      <c r="I179" s="21" t="s">
        <v>397</v>
      </c>
      <c r="J179" s="9" t="s">
        <v>429</v>
      </c>
      <c r="K179" s="9">
        <v>56.77</v>
      </c>
      <c r="L179" s="9">
        <v>17.37</v>
      </c>
      <c r="M179" s="9">
        <v>6.31</v>
      </c>
      <c r="N179" s="9">
        <v>0.317</v>
      </c>
      <c r="O179" s="9">
        <v>0.24</v>
      </c>
      <c r="P179" s="9">
        <v>0.9</v>
      </c>
      <c r="Q179" s="9">
        <v>7.83</v>
      </c>
      <c r="R179" s="9">
        <v>4.6100000000000003</v>
      </c>
      <c r="S179" s="9">
        <v>0.14199999999999999</v>
      </c>
      <c r="T179" s="9">
        <v>0.12</v>
      </c>
      <c r="U179" s="9">
        <v>5.08</v>
      </c>
      <c r="V179" s="9">
        <v>99.7</v>
      </c>
      <c r="W179" s="9">
        <v>1</v>
      </c>
      <c r="X179" s="9">
        <v>19</v>
      </c>
      <c r="Y179" s="9" t="s">
        <v>226</v>
      </c>
      <c r="Z179" s="9" t="s">
        <v>208</v>
      </c>
      <c r="AA179" s="9" t="s">
        <v>219</v>
      </c>
      <c r="AB179" s="9" t="s">
        <v>208</v>
      </c>
      <c r="AC179" s="9">
        <v>20</v>
      </c>
      <c r="AD179" s="9">
        <v>210</v>
      </c>
      <c r="AE179" s="9">
        <v>35</v>
      </c>
      <c r="AF179" s="9">
        <v>2</v>
      </c>
      <c r="AG179" s="9" t="s">
        <v>226</v>
      </c>
      <c r="AH179" s="9">
        <v>163</v>
      </c>
      <c r="AI179" s="9">
        <v>34</v>
      </c>
      <c r="AJ179" s="9">
        <v>66</v>
      </c>
      <c r="AK179" s="9">
        <v>2398</v>
      </c>
      <c r="AL179" s="9">
        <v>241</v>
      </c>
      <c r="AM179" s="9">
        <v>16</v>
      </c>
      <c r="AO179" s="9">
        <v>0.2</v>
      </c>
      <c r="AP179" s="9">
        <v>14</v>
      </c>
      <c r="AQ179" s="9" t="s">
        <v>215</v>
      </c>
      <c r="AR179" s="9">
        <v>4.5999999999999996</v>
      </c>
      <c r="AS179" s="9">
        <v>32</v>
      </c>
      <c r="AT179" s="9" t="s">
        <v>210</v>
      </c>
      <c r="AU179" s="9">
        <v>188</v>
      </c>
      <c r="AV179" s="9">
        <v>327</v>
      </c>
      <c r="AW179" s="9">
        <v>30.7</v>
      </c>
      <c r="AX179" s="9">
        <v>90.2</v>
      </c>
      <c r="AY179" s="9">
        <v>14.6</v>
      </c>
      <c r="AZ179" s="9">
        <v>1.18</v>
      </c>
      <c r="BA179" s="9">
        <v>9.3000000000000007</v>
      </c>
      <c r="BB179" s="9">
        <v>1.6</v>
      </c>
      <c r="BC179" s="9">
        <v>10.1</v>
      </c>
      <c r="BD179" s="9">
        <v>2.1</v>
      </c>
      <c r="BE179" s="9">
        <v>7.3</v>
      </c>
      <c r="BF179" s="9">
        <v>1.23</v>
      </c>
      <c r="BG179" s="9">
        <v>8.6999999999999993</v>
      </c>
      <c r="BH179" s="9">
        <v>1.35</v>
      </c>
      <c r="BI179" s="9">
        <f t="shared" si="2"/>
        <v>693.36000000000013</v>
      </c>
      <c r="BJ179" s="9">
        <v>45.7</v>
      </c>
      <c r="BK179" s="9">
        <v>22.4</v>
      </c>
      <c r="BL179" s="9" t="s">
        <v>219</v>
      </c>
      <c r="BM179" s="9">
        <v>0.3</v>
      </c>
      <c r="BN179" s="9">
        <v>42</v>
      </c>
      <c r="BO179" s="9">
        <v>37.799999999999997</v>
      </c>
      <c r="BP179" s="9">
        <v>14.6</v>
      </c>
    </row>
    <row r="180" spans="1:68" x14ac:dyDescent="0.3">
      <c r="A180" s="9" t="s">
        <v>49</v>
      </c>
      <c r="B180" s="1">
        <v>32.028683000000001</v>
      </c>
      <c r="C180" s="1">
        <v>-105.499442</v>
      </c>
      <c r="D180" s="15">
        <v>4686</v>
      </c>
      <c r="E180" s="9" t="s">
        <v>430</v>
      </c>
      <c r="F180" s="15">
        <v>193</v>
      </c>
      <c r="G180" s="15">
        <v>194</v>
      </c>
      <c r="H180" s="15">
        <v>1</v>
      </c>
      <c r="I180" s="21" t="s">
        <v>397</v>
      </c>
      <c r="J180" s="9" t="s">
        <v>430</v>
      </c>
      <c r="K180" s="9">
        <v>55.63</v>
      </c>
      <c r="L180" s="9">
        <v>17.489999999999998</v>
      </c>
      <c r="M180" s="9">
        <v>6.15</v>
      </c>
      <c r="N180" s="9">
        <v>0.32400000000000001</v>
      </c>
      <c r="O180" s="9">
        <v>0.22</v>
      </c>
      <c r="P180" s="9">
        <v>0.92</v>
      </c>
      <c r="Q180" s="9">
        <v>7.28</v>
      </c>
      <c r="R180" s="9">
        <v>5.15</v>
      </c>
      <c r="S180" s="9">
        <v>0.13700000000000001</v>
      </c>
      <c r="T180" s="9">
        <v>0.12</v>
      </c>
      <c r="U180" s="9">
        <v>5.05</v>
      </c>
      <c r="V180" s="9">
        <v>98.48</v>
      </c>
      <c r="W180" s="9">
        <v>1</v>
      </c>
      <c r="X180" s="9">
        <v>20</v>
      </c>
      <c r="Y180" s="9" t="s">
        <v>226</v>
      </c>
      <c r="Z180" s="9" t="s">
        <v>208</v>
      </c>
      <c r="AA180" s="9" t="s">
        <v>219</v>
      </c>
      <c r="AB180" s="9" t="s">
        <v>208</v>
      </c>
      <c r="AC180" s="9">
        <v>290</v>
      </c>
      <c r="AD180" s="9">
        <v>250</v>
      </c>
      <c r="AE180" s="9">
        <v>40</v>
      </c>
      <c r="AF180" s="9">
        <v>2</v>
      </c>
      <c r="AG180" s="9">
        <v>6</v>
      </c>
      <c r="AH180" s="9">
        <v>179</v>
      </c>
      <c r="AI180" s="9">
        <v>37</v>
      </c>
      <c r="AJ180" s="9">
        <v>53</v>
      </c>
      <c r="AK180" s="9">
        <v>1955</v>
      </c>
      <c r="AL180" s="9">
        <v>279</v>
      </c>
      <c r="AM180" s="9">
        <v>17</v>
      </c>
      <c r="AO180" s="9">
        <v>0.2</v>
      </c>
      <c r="AP180" s="9">
        <v>15</v>
      </c>
      <c r="AQ180" s="9" t="s">
        <v>215</v>
      </c>
      <c r="AR180" s="9">
        <v>5.4</v>
      </c>
      <c r="AS180" s="9">
        <v>28</v>
      </c>
      <c r="AT180" s="9" t="s">
        <v>210</v>
      </c>
      <c r="AU180" s="9">
        <v>179</v>
      </c>
      <c r="AV180" s="9">
        <v>305</v>
      </c>
      <c r="AW180" s="9">
        <v>28.8</v>
      </c>
      <c r="AX180" s="9">
        <v>83.9</v>
      </c>
      <c r="AY180" s="9">
        <v>12.9</v>
      </c>
      <c r="AZ180" s="9">
        <v>1.17</v>
      </c>
      <c r="BA180" s="9">
        <v>9.1</v>
      </c>
      <c r="BB180" s="9">
        <v>1.5</v>
      </c>
      <c r="BC180" s="9">
        <v>9.6</v>
      </c>
      <c r="BD180" s="9">
        <v>2</v>
      </c>
      <c r="BE180" s="9">
        <v>6.7</v>
      </c>
      <c r="BF180" s="9">
        <v>1.1599999999999999</v>
      </c>
      <c r="BG180" s="9">
        <v>8</v>
      </c>
      <c r="BH180" s="9">
        <v>1.37</v>
      </c>
      <c r="BI180" s="9">
        <f t="shared" si="2"/>
        <v>650.19999999999993</v>
      </c>
      <c r="BJ180" s="9">
        <v>41.1</v>
      </c>
      <c r="BK180" s="9">
        <v>23.6</v>
      </c>
      <c r="BL180" s="9">
        <v>2</v>
      </c>
      <c r="BM180" s="9">
        <v>0.6</v>
      </c>
      <c r="BN180" s="9">
        <v>39</v>
      </c>
      <c r="BO180" s="9">
        <v>37.799999999999997</v>
      </c>
      <c r="BP180" s="9">
        <v>14</v>
      </c>
    </row>
    <row r="181" spans="1:68" x14ac:dyDescent="0.3">
      <c r="A181" s="9" t="s">
        <v>49</v>
      </c>
      <c r="B181" s="1">
        <v>32.028683000000001</v>
      </c>
      <c r="C181" s="1">
        <v>-105.499442</v>
      </c>
      <c r="D181" s="15">
        <v>4685</v>
      </c>
      <c r="E181" s="9" t="s">
        <v>431</v>
      </c>
      <c r="F181" s="15">
        <v>194</v>
      </c>
      <c r="G181" s="15">
        <v>195</v>
      </c>
      <c r="H181" s="15">
        <v>1</v>
      </c>
      <c r="I181" s="21" t="s">
        <v>397</v>
      </c>
      <c r="J181" s="9" t="s">
        <v>431</v>
      </c>
      <c r="K181" s="9">
        <v>57.26</v>
      </c>
      <c r="L181" s="9">
        <v>17.16</v>
      </c>
      <c r="M181" s="9">
        <v>7.28</v>
      </c>
      <c r="N181" s="9">
        <v>0.45700000000000002</v>
      </c>
      <c r="O181" s="9">
        <v>0.21</v>
      </c>
      <c r="P181" s="9">
        <v>0.69</v>
      </c>
      <c r="Q181" s="9">
        <v>7.6</v>
      </c>
      <c r="R181" s="9">
        <v>4.4400000000000004</v>
      </c>
      <c r="S181" s="9">
        <v>0.13700000000000001</v>
      </c>
      <c r="T181" s="9">
        <v>0.12</v>
      </c>
      <c r="U181" s="9">
        <v>4.82</v>
      </c>
      <c r="V181" s="9">
        <v>100.2</v>
      </c>
      <c r="W181" s="9">
        <v>1</v>
      </c>
      <c r="X181" s="9">
        <v>27</v>
      </c>
      <c r="Y181" s="9" t="s">
        <v>226</v>
      </c>
      <c r="Z181" s="9" t="s">
        <v>208</v>
      </c>
      <c r="AA181" s="9">
        <v>1</v>
      </c>
      <c r="AB181" s="9" t="s">
        <v>208</v>
      </c>
      <c r="AC181" s="9">
        <v>250</v>
      </c>
      <c r="AD181" s="9">
        <v>540</v>
      </c>
      <c r="AE181" s="9">
        <v>42</v>
      </c>
      <c r="AF181" s="9">
        <v>2</v>
      </c>
      <c r="AG181" s="9">
        <v>6</v>
      </c>
      <c r="AH181" s="9">
        <v>167</v>
      </c>
      <c r="AI181" s="9">
        <v>35</v>
      </c>
      <c r="AJ181" s="9">
        <v>109</v>
      </c>
      <c r="AK181" s="9">
        <v>3399</v>
      </c>
      <c r="AL181" s="9">
        <v>437</v>
      </c>
      <c r="AM181" s="9">
        <v>31</v>
      </c>
      <c r="AO181" s="9" t="s">
        <v>209</v>
      </c>
      <c r="AP181" s="9">
        <v>24</v>
      </c>
      <c r="AQ181" s="9">
        <v>0.9</v>
      </c>
      <c r="AR181" s="9">
        <v>4.0999999999999996</v>
      </c>
      <c r="AS181" s="9">
        <v>26</v>
      </c>
      <c r="AT181" s="9" t="s">
        <v>210</v>
      </c>
      <c r="AU181" s="9">
        <v>289</v>
      </c>
      <c r="AV181" s="9">
        <v>478</v>
      </c>
      <c r="AW181" s="9">
        <v>44</v>
      </c>
      <c r="AX181" s="9">
        <v>126</v>
      </c>
      <c r="AY181" s="9">
        <v>19.399999999999999</v>
      </c>
      <c r="AZ181" s="9">
        <v>1.54</v>
      </c>
      <c r="BA181" s="9">
        <v>13.9</v>
      </c>
      <c r="BB181" s="9">
        <v>2.7</v>
      </c>
      <c r="BC181" s="9">
        <v>17.600000000000001</v>
      </c>
      <c r="BD181" s="9">
        <v>3.8</v>
      </c>
      <c r="BE181" s="9">
        <v>11.7</v>
      </c>
      <c r="BF181" s="9">
        <v>1.71</v>
      </c>
      <c r="BG181" s="9">
        <v>12.1</v>
      </c>
      <c r="BH181" s="9">
        <v>1.81</v>
      </c>
      <c r="BI181" s="9">
        <f t="shared" si="2"/>
        <v>1023.26</v>
      </c>
      <c r="BJ181" s="9">
        <v>62.9</v>
      </c>
      <c r="BK181" s="9">
        <v>36.5</v>
      </c>
      <c r="BL181" s="9">
        <v>2</v>
      </c>
      <c r="BM181" s="9">
        <v>0.3</v>
      </c>
      <c r="BN181" s="9">
        <v>89</v>
      </c>
      <c r="BO181" s="9">
        <v>102</v>
      </c>
      <c r="BP181" s="9">
        <v>32.6</v>
      </c>
    </row>
    <row r="182" spans="1:68" x14ac:dyDescent="0.3">
      <c r="A182" s="9" t="s">
        <v>49</v>
      </c>
      <c r="B182" s="1">
        <v>32.028683000000001</v>
      </c>
      <c r="C182" s="1">
        <v>-105.499442</v>
      </c>
      <c r="D182" s="15">
        <v>4684</v>
      </c>
      <c r="E182" s="9" t="s">
        <v>432</v>
      </c>
      <c r="F182" s="15">
        <v>195</v>
      </c>
      <c r="G182" s="15">
        <v>196</v>
      </c>
      <c r="H182" s="15">
        <v>1</v>
      </c>
      <c r="I182" s="21" t="s">
        <v>397</v>
      </c>
      <c r="J182" s="9" t="s">
        <v>432</v>
      </c>
      <c r="K182" s="9">
        <v>56.37</v>
      </c>
      <c r="L182" s="9">
        <v>17.09</v>
      </c>
      <c r="M182" s="9">
        <v>6.47</v>
      </c>
      <c r="N182" s="9">
        <v>0.35</v>
      </c>
      <c r="O182" s="9">
        <v>0.23</v>
      </c>
      <c r="P182" s="9">
        <v>0.82</v>
      </c>
      <c r="Q182" s="9">
        <v>7.26</v>
      </c>
      <c r="R182" s="9">
        <v>4.71</v>
      </c>
      <c r="S182" s="9">
        <v>0.13</v>
      </c>
      <c r="T182" s="9">
        <v>7.0000000000000007E-2</v>
      </c>
      <c r="U182" s="9">
        <v>4.92</v>
      </c>
      <c r="V182" s="9">
        <v>98.43</v>
      </c>
      <c r="W182" s="9">
        <v>1</v>
      </c>
      <c r="X182" s="9">
        <v>23</v>
      </c>
      <c r="Y182" s="9" t="s">
        <v>226</v>
      </c>
      <c r="Z182" s="9" t="s">
        <v>208</v>
      </c>
      <c r="AA182" s="9" t="s">
        <v>219</v>
      </c>
      <c r="AB182" s="9" t="s">
        <v>208</v>
      </c>
      <c r="AC182" s="9">
        <v>900</v>
      </c>
      <c r="AD182" s="9">
        <v>280</v>
      </c>
      <c r="AE182" s="9">
        <v>45</v>
      </c>
      <c r="AF182" s="9">
        <v>2</v>
      </c>
      <c r="AG182" s="9">
        <v>5</v>
      </c>
      <c r="AH182" s="9">
        <v>187</v>
      </c>
      <c r="AI182" s="9">
        <v>33</v>
      </c>
      <c r="AJ182" s="9">
        <v>104</v>
      </c>
      <c r="AK182" s="9">
        <v>2856</v>
      </c>
      <c r="AL182" s="9">
        <v>339</v>
      </c>
      <c r="AM182" s="9">
        <v>11</v>
      </c>
      <c r="AO182" s="9">
        <v>0.3</v>
      </c>
      <c r="AP182" s="9">
        <v>20</v>
      </c>
      <c r="AQ182" s="9">
        <v>0.6</v>
      </c>
      <c r="AR182" s="9">
        <v>4.4000000000000004</v>
      </c>
      <c r="AS182" s="9">
        <v>25</v>
      </c>
      <c r="AT182" s="9" t="s">
        <v>210</v>
      </c>
      <c r="AU182" s="9">
        <v>253</v>
      </c>
      <c r="AV182" s="9">
        <v>444</v>
      </c>
      <c r="AW182" s="9">
        <v>41.1</v>
      </c>
      <c r="AX182" s="9">
        <v>125</v>
      </c>
      <c r="AY182" s="9">
        <v>21.6</v>
      </c>
      <c r="AZ182" s="9">
        <v>1.56</v>
      </c>
      <c r="BA182" s="9">
        <v>14.8</v>
      </c>
      <c r="BB182" s="9">
        <v>2.9</v>
      </c>
      <c r="BC182" s="9">
        <v>19.2</v>
      </c>
      <c r="BD182" s="9">
        <v>4</v>
      </c>
      <c r="BE182" s="9">
        <v>13.1</v>
      </c>
      <c r="BF182" s="9">
        <v>2.27</v>
      </c>
      <c r="BG182" s="9">
        <v>16.100000000000001</v>
      </c>
      <c r="BH182" s="9">
        <v>2.54</v>
      </c>
      <c r="BI182" s="9">
        <f t="shared" si="2"/>
        <v>961.17</v>
      </c>
      <c r="BJ182" s="9">
        <v>58.3</v>
      </c>
      <c r="BK182" s="9">
        <v>30.1</v>
      </c>
      <c r="BL182" s="9">
        <v>2</v>
      </c>
      <c r="BM182" s="9">
        <v>0.5</v>
      </c>
      <c r="BN182" s="9">
        <v>47</v>
      </c>
      <c r="BO182" s="9">
        <v>54.2</v>
      </c>
      <c r="BP182" s="9">
        <v>16.2</v>
      </c>
    </row>
    <row r="183" spans="1:68" x14ac:dyDescent="0.3">
      <c r="A183" s="9" t="s">
        <v>49</v>
      </c>
      <c r="B183" s="1">
        <v>32.028683000000001</v>
      </c>
      <c r="C183" s="1">
        <v>-105.499442</v>
      </c>
      <c r="D183" s="15">
        <v>4683</v>
      </c>
      <c r="E183" s="9" t="s">
        <v>433</v>
      </c>
      <c r="F183" s="15">
        <v>196</v>
      </c>
      <c r="G183" s="15">
        <v>197</v>
      </c>
      <c r="H183" s="15">
        <v>1</v>
      </c>
      <c r="I183" s="21" t="s">
        <v>397</v>
      </c>
      <c r="J183" s="9" t="s">
        <v>433</v>
      </c>
      <c r="K183" s="9">
        <v>55.98</v>
      </c>
      <c r="L183" s="9">
        <v>16.14</v>
      </c>
      <c r="M183" s="9">
        <v>8.64</v>
      </c>
      <c r="N183" s="9">
        <v>0.495</v>
      </c>
      <c r="O183" s="9">
        <v>0.2</v>
      </c>
      <c r="P183" s="9">
        <v>0.64</v>
      </c>
      <c r="Q183" s="9">
        <v>8.33</v>
      </c>
      <c r="R183" s="9">
        <v>4.13</v>
      </c>
      <c r="S183" s="9">
        <v>0.11899999999999999</v>
      </c>
      <c r="T183" s="9">
        <v>0.13</v>
      </c>
      <c r="U183" s="9">
        <v>4.93</v>
      </c>
      <c r="V183" s="9">
        <v>99.74</v>
      </c>
      <c r="W183" s="9" t="s">
        <v>219</v>
      </c>
      <c r="X183" s="9">
        <v>36</v>
      </c>
      <c r="Y183" s="9" t="s">
        <v>226</v>
      </c>
      <c r="Z183" s="9" t="s">
        <v>208</v>
      </c>
      <c r="AA183" s="9" t="s">
        <v>219</v>
      </c>
      <c r="AB183" s="9" t="s">
        <v>208</v>
      </c>
      <c r="AC183" s="9">
        <v>160</v>
      </c>
      <c r="AD183" s="9">
        <v>400</v>
      </c>
      <c r="AE183" s="9">
        <v>47</v>
      </c>
      <c r="AF183" s="9">
        <v>2</v>
      </c>
      <c r="AG183" s="9">
        <v>9</v>
      </c>
      <c r="AH183" s="9">
        <v>178</v>
      </c>
      <c r="AI183" s="9">
        <v>37</v>
      </c>
      <c r="AJ183" s="9">
        <v>178</v>
      </c>
      <c r="AK183" s="9">
        <v>6123</v>
      </c>
      <c r="AL183" s="9">
        <v>510</v>
      </c>
      <c r="AM183" s="9">
        <v>25</v>
      </c>
      <c r="AO183" s="9">
        <v>0.2</v>
      </c>
      <c r="AP183" s="9">
        <v>34</v>
      </c>
      <c r="AQ183" s="9">
        <v>0.5</v>
      </c>
      <c r="AR183" s="9">
        <v>4.3</v>
      </c>
      <c r="AS183" s="9">
        <v>17</v>
      </c>
      <c r="AT183" s="9">
        <v>0.6</v>
      </c>
      <c r="AU183" s="9">
        <v>404</v>
      </c>
      <c r="AV183" s="9">
        <v>697</v>
      </c>
      <c r="AW183" s="9">
        <v>63.7</v>
      </c>
      <c r="AX183" s="9">
        <v>185</v>
      </c>
      <c r="AY183" s="9">
        <v>31.9</v>
      </c>
      <c r="AZ183" s="9">
        <v>2.25</v>
      </c>
      <c r="BA183" s="9">
        <v>22.7</v>
      </c>
      <c r="BB183" s="9">
        <v>4.3</v>
      </c>
      <c r="BC183" s="9">
        <v>28.3</v>
      </c>
      <c r="BD183" s="9">
        <v>6</v>
      </c>
      <c r="BE183" s="9">
        <v>20</v>
      </c>
      <c r="BF183" s="9">
        <v>3.16</v>
      </c>
      <c r="BG183" s="9">
        <v>22.9</v>
      </c>
      <c r="BH183" s="9">
        <v>3.54</v>
      </c>
      <c r="BI183" s="9">
        <f t="shared" si="2"/>
        <v>1494.7500000000002</v>
      </c>
      <c r="BJ183" s="9">
        <v>116</v>
      </c>
      <c r="BK183" s="9">
        <v>50.8</v>
      </c>
      <c r="BL183" s="9">
        <v>2</v>
      </c>
      <c r="BM183" s="9">
        <v>0.3</v>
      </c>
      <c r="BN183" s="9">
        <v>78</v>
      </c>
      <c r="BO183" s="9">
        <v>99.5</v>
      </c>
      <c r="BP183" s="9">
        <v>34.5</v>
      </c>
    </row>
    <row r="184" spans="1:68" x14ac:dyDescent="0.3">
      <c r="A184" s="9" t="s">
        <v>49</v>
      </c>
      <c r="B184" s="1">
        <v>32.028683000000001</v>
      </c>
      <c r="C184" s="1">
        <v>-105.499442</v>
      </c>
      <c r="D184" s="15">
        <v>4682</v>
      </c>
      <c r="E184" s="9" t="s">
        <v>434</v>
      </c>
      <c r="F184" s="15">
        <v>197</v>
      </c>
      <c r="G184" s="15">
        <v>198</v>
      </c>
      <c r="H184" s="15">
        <v>1</v>
      </c>
      <c r="I184" s="21" t="s">
        <v>397</v>
      </c>
      <c r="J184" s="9" t="s">
        <v>434</v>
      </c>
      <c r="K184" s="9">
        <v>54.89</v>
      </c>
      <c r="L184" s="9">
        <v>15.88</v>
      </c>
      <c r="M184" s="9">
        <v>8.3800000000000008</v>
      </c>
      <c r="N184" s="9">
        <v>0.42399999999999999</v>
      </c>
      <c r="O184" s="9">
        <v>0.2</v>
      </c>
      <c r="P184" s="9">
        <v>0.56000000000000005</v>
      </c>
      <c r="Q184" s="9">
        <v>7.98</v>
      </c>
      <c r="R184" s="9">
        <v>4.21</v>
      </c>
      <c r="S184" s="9">
        <v>0.124</v>
      </c>
      <c r="T184" s="9">
        <v>7.0000000000000007E-2</v>
      </c>
      <c r="U184" s="9">
        <v>4.78</v>
      </c>
      <c r="V184" s="9">
        <v>97.5</v>
      </c>
      <c r="W184" s="9" t="s">
        <v>219</v>
      </c>
      <c r="X184" s="9">
        <v>34</v>
      </c>
      <c r="Y184" s="9" t="s">
        <v>226</v>
      </c>
      <c r="Z184" s="9" t="s">
        <v>208</v>
      </c>
      <c r="AA184" s="9" t="s">
        <v>219</v>
      </c>
      <c r="AB184" s="9" t="s">
        <v>208</v>
      </c>
      <c r="AC184" s="9">
        <v>510</v>
      </c>
      <c r="AD184" s="9">
        <v>450</v>
      </c>
      <c r="AE184" s="9">
        <v>48</v>
      </c>
      <c r="AF184" s="9">
        <v>3</v>
      </c>
      <c r="AG184" s="9">
        <v>8</v>
      </c>
      <c r="AH184" s="9">
        <v>174</v>
      </c>
      <c r="AI184" s="9">
        <v>36</v>
      </c>
      <c r="AJ184" s="9">
        <v>129</v>
      </c>
      <c r="AK184" s="9">
        <v>4782</v>
      </c>
      <c r="AL184" s="9">
        <v>564</v>
      </c>
      <c r="AM184" s="9">
        <v>16</v>
      </c>
      <c r="AO184" s="9">
        <v>0.3</v>
      </c>
      <c r="AP184" s="9">
        <v>40</v>
      </c>
      <c r="AQ184" s="9">
        <v>0.6</v>
      </c>
      <c r="AR184" s="9">
        <v>4.8</v>
      </c>
      <c r="AS184" s="9">
        <v>18</v>
      </c>
      <c r="AT184" s="9">
        <v>0.6</v>
      </c>
      <c r="AU184" s="9">
        <v>364</v>
      </c>
      <c r="AV184" s="9">
        <v>614</v>
      </c>
      <c r="AW184" s="9">
        <v>54.9</v>
      </c>
      <c r="AX184" s="9">
        <v>159</v>
      </c>
      <c r="AY184" s="9">
        <v>26.4</v>
      </c>
      <c r="AZ184" s="9">
        <v>1.86</v>
      </c>
      <c r="BA184" s="9">
        <v>19.100000000000001</v>
      </c>
      <c r="BB184" s="9">
        <v>3.6</v>
      </c>
      <c r="BC184" s="9">
        <v>23.7</v>
      </c>
      <c r="BD184" s="9">
        <v>4.9000000000000004</v>
      </c>
      <c r="BE184" s="9">
        <v>16.2</v>
      </c>
      <c r="BF184" s="9">
        <v>2.76</v>
      </c>
      <c r="BG184" s="9">
        <v>19.399999999999999</v>
      </c>
      <c r="BH184" s="9">
        <v>3.14</v>
      </c>
      <c r="BI184" s="9">
        <f t="shared" si="2"/>
        <v>1312.9600000000003</v>
      </c>
      <c r="BJ184" s="9">
        <v>101</v>
      </c>
      <c r="BK184" s="9">
        <v>50.5</v>
      </c>
      <c r="BL184" s="9">
        <v>3</v>
      </c>
      <c r="BM184" s="9">
        <v>0.5</v>
      </c>
      <c r="BN184" s="9">
        <v>66</v>
      </c>
      <c r="BO184" s="9">
        <v>70.599999999999994</v>
      </c>
      <c r="BP184" s="9">
        <v>32.700000000000003</v>
      </c>
    </row>
    <row r="185" spans="1:68" x14ac:dyDescent="0.3">
      <c r="A185" s="9" t="s">
        <v>49</v>
      </c>
      <c r="B185" s="1">
        <v>32.028683000000001</v>
      </c>
      <c r="C185" s="1">
        <v>-105.499442</v>
      </c>
      <c r="D185" s="15">
        <v>4681</v>
      </c>
      <c r="E185" s="9" t="s">
        <v>435</v>
      </c>
      <c r="F185" s="15">
        <v>198</v>
      </c>
      <c r="G185" s="15">
        <v>199</v>
      </c>
      <c r="H185" s="15">
        <v>1</v>
      </c>
      <c r="I185" s="21" t="s">
        <v>397</v>
      </c>
      <c r="J185" s="9" t="s">
        <v>435</v>
      </c>
      <c r="K185" s="9">
        <v>54.56</v>
      </c>
      <c r="L185" s="9">
        <v>14.96</v>
      </c>
      <c r="M185" s="9">
        <v>9.9499999999999993</v>
      </c>
      <c r="N185" s="9">
        <v>0.74199999999999999</v>
      </c>
      <c r="O185" s="9">
        <v>0.2</v>
      </c>
      <c r="P185" s="9">
        <v>0.57999999999999996</v>
      </c>
      <c r="Q185" s="9">
        <v>8.4700000000000006</v>
      </c>
      <c r="R185" s="9">
        <v>4.0599999999999996</v>
      </c>
      <c r="S185" s="9">
        <v>0.122</v>
      </c>
      <c r="T185" s="9">
        <v>0.12</v>
      </c>
      <c r="U185" s="9">
        <v>4.95</v>
      </c>
      <c r="V185" s="9">
        <v>98.72</v>
      </c>
      <c r="W185" s="9" t="s">
        <v>219</v>
      </c>
      <c r="X185" s="9">
        <v>45</v>
      </c>
      <c r="Y185" s="9" t="s">
        <v>226</v>
      </c>
      <c r="Z185" s="9" t="s">
        <v>208</v>
      </c>
      <c r="AA185" s="9">
        <v>1</v>
      </c>
      <c r="AB185" s="9" t="s">
        <v>208</v>
      </c>
      <c r="AC185" s="9">
        <v>150</v>
      </c>
      <c r="AD185" s="9">
        <v>880</v>
      </c>
      <c r="AE185" s="9">
        <v>60</v>
      </c>
      <c r="AF185" s="9">
        <v>4</v>
      </c>
      <c r="AG185" s="9">
        <v>10</v>
      </c>
      <c r="AH185" s="9">
        <v>179</v>
      </c>
      <c r="AI185" s="9">
        <v>36</v>
      </c>
      <c r="AJ185" s="9">
        <v>181</v>
      </c>
      <c r="AK185" s="9">
        <v>6706</v>
      </c>
      <c r="AL185" s="9">
        <v>934</v>
      </c>
      <c r="AM185" s="9">
        <v>30</v>
      </c>
      <c r="AO185" s="9">
        <v>0.3</v>
      </c>
      <c r="AP185" s="9">
        <v>53</v>
      </c>
      <c r="AQ185" s="9">
        <v>1.7</v>
      </c>
      <c r="AR185" s="9">
        <v>3.8</v>
      </c>
      <c r="AS185" s="9">
        <v>20</v>
      </c>
      <c r="AT185" s="9">
        <v>0.9</v>
      </c>
      <c r="AU185" s="9">
        <v>552</v>
      </c>
      <c r="AV185" s="9">
        <v>902</v>
      </c>
      <c r="AW185" s="9">
        <v>80.900000000000006</v>
      </c>
      <c r="AX185" s="9">
        <v>229</v>
      </c>
      <c r="AY185" s="9">
        <v>38</v>
      </c>
      <c r="AZ185" s="9">
        <v>2.73</v>
      </c>
      <c r="BA185" s="9">
        <v>27.7</v>
      </c>
      <c r="BB185" s="9">
        <v>5.5</v>
      </c>
      <c r="BC185" s="9">
        <v>37.1</v>
      </c>
      <c r="BD185" s="9">
        <v>7.9</v>
      </c>
      <c r="BE185" s="9">
        <v>25.2</v>
      </c>
      <c r="BF185" s="9">
        <v>4.1100000000000003</v>
      </c>
      <c r="BG185" s="9">
        <v>29.4</v>
      </c>
      <c r="BH185" s="9">
        <v>4.5599999999999996</v>
      </c>
      <c r="BI185" s="9">
        <f t="shared" si="2"/>
        <v>1946.1000000000001</v>
      </c>
      <c r="BJ185" s="9">
        <v>160</v>
      </c>
      <c r="BK185" s="9">
        <v>98</v>
      </c>
      <c r="BL185" s="9">
        <v>2</v>
      </c>
      <c r="BM185" s="9">
        <v>0.4</v>
      </c>
      <c r="BN185" s="9">
        <v>152</v>
      </c>
      <c r="BO185" s="9">
        <v>228</v>
      </c>
      <c r="BP185" s="9">
        <v>85.8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drill core</vt:lpstr>
      <vt:lpstr>USBoraxChessDraw</vt:lpstr>
      <vt:lpstr>GeovicWinkieHoles</vt:lpstr>
      <vt:lpstr>GeovicCore</vt:lpstr>
    </vt:vector>
  </TitlesOfParts>
  <Company>New Mexico Institute of Mining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McLemore</dc:creator>
  <cp:lastModifiedBy>Virginia McLemore</cp:lastModifiedBy>
  <dcterms:created xsi:type="dcterms:W3CDTF">2022-11-07T01:46:58Z</dcterms:created>
  <dcterms:modified xsi:type="dcterms:W3CDTF">2022-11-09T03:09:42Z</dcterms:modified>
</cp:coreProperties>
</file>